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829 25년 시계열통계 유초\4 고등학교 by 250901\00 (더 자세한 파일 내려받기)\04 시계열 고등학교 유형별(1965-2024)\"/>
    </mc:Choice>
  </mc:AlternateContent>
  <bookViews>
    <workbookView xWindow="0" yWindow="0" windowWidth="23130" windowHeight="12390" tabRatio="752" activeTab="3"/>
  </bookViews>
  <sheets>
    <sheet name="학교수_설립별_시도별(1965-)" sheetId="1" r:id="rId1"/>
    <sheet name="학급수_설립별_학생수별(1965-)" sheetId="4" r:id="rId2"/>
    <sheet name="시도별 세부유형별 학교수(2011-2024)" sheetId="11" r:id="rId3"/>
    <sheet name="시도별 세부유형별 학급수(2011-2024)" sheetId="12" r:id="rId4"/>
  </sheets>
  <definedNames>
    <definedName name="_xlnm._FilterDatabase" localSheetId="0" hidden="1">'학교수_설립별_시도별(1965-)'!$B$3:$Y$3</definedName>
    <definedName name="_xlnm._FilterDatabase" localSheetId="1" hidden="1">'학급수_설립별_학생수별(1965-)'!$B$3:$O$201</definedName>
  </definedNames>
  <calcPr calcId="162913"/>
</workbook>
</file>

<file path=xl/calcChain.xml><?xml version="1.0" encoding="utf-8"?>
<calcChain xmlns="http://schemas.openxmlformats.org/spreadsheetml/2006/main">
  <c r="AB221" i="1" l="1"/>
  <c r="H206" i="4" l="1"/>
  <c r="H205" i="4"/>
  <c r="H204" i="4"/>
  <c r="H203" i="4"/>
  <c r="H202" i="4"/>
  <c r="AG223" i="1" l="1"/>
  <c r="AH223" i="1"/>
  <c r="AI223" i="1"/>
  <c r="AJ223" i="1"/>
  <c r="AG224" i="1"/>
  <c r="AH224" i="1"/>
  <c r="AI224" i="1"/>
  <c r="AJ224" i="1"/>
  <c r="AG225" i="1"/>
  <c r="AH225" i="1"/>
  <c r="AI225" i="1"/>
  <c r="AJ225" i="1"/>
  <c r="AG226" i="1"/>
  <c r="AH226" i="1"/>
  <c r="AI226" i="1"/>
  <c r="AJ226" i="1"/>
  <c r="AG227" i="1"/>
  <c r="AH227" i="1"/>
  <c r="AI227" i="1"/>
  <c r="AJ227" i="1"/>
  <c r="AG228" i="1"/>
  <c r="AH228" i="1"/>
  <c r="AI228" i="1"/>
  <c r="AJ228" i="1"/>
  <c r="AG229" i="1"/>
  <c r="AH229" i="1"/>
  <c r="AI229" i="1"/>
  <c r="AJ229" i="1"/>
  <c r="AG230" i="1"/>
  <c r="AH230" i="1"/>
  <c r="AI230" i="1"/>
  <c r="AJ230" i="1"/>
  <c r="AG231" i="1"/>
  <c r="AH231" i="1"/>
  <c r="AI231" i="1"/>
  <c r="AJ231" i="1"/>
  <c r="AG232" i="1"/>
  <c r="AH232" i="1"/>
  <c r="AI232" i="1"/>
  <c r="AJ232" i="1"/>
  <c r="AG233" i="1"/>
  <c r="AH233" i="1"/>
  <c r="AI233" i="1"/>
  <c r="AJ233" i="1"/>
  <c r="AG234" i="1"/>
  <c r="AH234" i="1"/>
  <c r="AI234" i="1"/>
  <c r="AJ234" i="1"/>
  <c r="AG235" i="1"/>
  <c r="AH235" i="1"/>
  <c r="AI235" i="1"/>
  <c r="AJ235" i="1"/>
  <c r="AG236" i="1"/>
  <c r="AH236" i="1"/>
  <c r="AI236" i="1"/>
  <c r="AJ236" i="1"/>
  <c r="AG237" i="1"/>
  <c r="AH237" i="1"/>
  <c r="AI237" i="1"/>
  <c r="AJ237" i="1"/>
  <c r="AG238" i="1"/>
  <c r="AH238" i="1"/>
  <c r="AI238" i="1"/>
  <c r="AJ238" i="1"/>
  <c r="AJ222" i="1"/>
  <c r="AI222" i="1"/>
  <c r="AH222" i="1"/>
  <c r="AG222" i="1"/>
  <c r="AC221" i="1"/>
  <c r="AD221" i="1"/>
  <c r="AE221" i="1"/>
  <c r="AF221" i="1"/>
  <c r="H206" i="1"/>
  <c r="H205" i="1"/>
  <c r="H204" i="1"/>
  <c r="H203" i="1"/>
  <c r="H202" i="1"/>
  <c r="H200" i="4" l="1"/>
  <c r="H199" i="4"/>
  <c r="H198" i="4"/>
  <c r="H195" i="4"/>
  <c r="H194" i="4"/>
  <c r="H193" i="4"/>
  <c r="H192" i="4"/>
  <c r="H197" i="4"/>
  <c r="H9" i="4"/>
  <c r="H8" i="4"/>
  <c r="H7" i="4"/>
  <c r="O201" i="4"/>
  <c r="N201" i="4"/>
  <c r="M201" i="4"/>
  <c r="L201" i="4"/>
  <c r="K201" i="4"/>
  <c r="G201" i="4"/>
  <c r="F201" i="4"/>
  <c r="E201" i="4"/>
  <c r="D200" i="4"/>
  <c r="D199" i="4"/>
  <c r="D198" i="4"/>
  <c r="D197" i="4"/>
  <c r="G51" i="4"/>
  <c r="F51" i="4"/>
  <c r="E51" i="4"/>
  <c r="D50" i="4"/>
  <c r="D49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6" i="4"/>
  <c r="H5" i="4"/>
  <c r="H4" i="4"/>
  <c r="H201" i="4" l="1"/>
  <c r="D201" i="4"/>
  <c r="D51" i="4"/>
  <c r="H197" i="1" l="1"/>
  <c r="H198" i="1"/>
  <c r="H199" i="1"/>
  <c r="H200" i="1"/>
  <c r="H201" i="1"/>
  <c r="H28" i="1"/>
  <c r="H29" i="1"/>
  <c r="H30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 l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41" i="1"/>
  <c r="H140" i="1"/>
  <c r="H139" i="1"/>
  <c r="R164" i="11" l="1"/>
  <c r="Q164" i="11"/>
  <c r="O164" i="11"/>
  <c r="N164" i="11"/>
  <c r="L164" i="11"/>
  <c r="K164" i="11"/>
  <c r="J164" i="11"/>
  <c r="I164" i="11"/>
  <c r="H164" i="11"/>
  <c r="G164" i="11"/>
  <c r="E164" i="11"/>
  <c r="R182" i="11"/>
  <c r="Q182" i="11"/>
  <c r="O182" i="11"/>
  <c r="N182" i="11"/>
  <c r="L182" i="11"/>
  <c r="K182" i="11"/>
  <c r="J182" i="11"/>
  <c r="I182" i="11"/>
  <c r="H182" i="11"/>
  <c r="G182" i="11"/>
  <c r="E182" i="11"/>
  <c r="E200" i="11"/>
  <c r="F200" i="11"/>
  <c r="H200" i="11"/>
  <c r="I200" i="11"/>
  <c r="J200" i="11"/>
  <c r="K200" i="11"/>
  <c r="L200" i="11"/>
  <c r="M200" i="11"/>
  <c r="N200" i="11"/>
  <c r="O200" i="11"/>
  <c r="P200" i="11"/>
  <c r="Q200" i="11"/>
  <c r="R200" i="11"/>
  <c r="G200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183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5" i="11"/>
  <c r="P181" i="11"/>
  <c r="P180" i="11"/>
  <c r="P179" i="11"/>
  <c r="P178" i="11"/>
  <c r="P177" i="11"/>
  <c r="P176" i="11"/>
  <c r="P175" i="11"/>
  <c r="P174" i="11"/>
  <c r="P173" i="11"/>
  <c r="P172" i="11"/>
  <c r="P171" i="11"/>
  <c r="P170" i="11"/>
  <c r="P169" i="11"/>
  <c r="P168" i="11"/>
  <c r="P167" i="11"/>
  <c r="P166" i="11"/>
  <c r="P165" i="11"/>
  <c r="P163" i="11"/>
  <c r="P162" i="11"/>
  <c r="P161" i="11"/>
  <c r="P160" i="11"/>
  <c r="P159" i="11"/>
  <c r="P158" i="11"/>
  <c r="P157" i="11"/>
  <c r="P156" i="11"/>
  <c r="P155" i="11"/>
  <c r="P154" i="11"/>
  <c r="P153" i="11"/>
  <c r="P152" i="11"/>
  <c r="P151" i="11"/>
  <c r="P150" i="11"/>
  <c r="P149" i="11"/>
  <c r="P148" i="11"/>
  <c r="P147" i="11"/>
  <c r="P146" i="11"/>
  <c r="P145" i="11"/>
  <c r="P144" i="11"/>
  <c r="P143" i="11"/>
  <c r="P142" i="11"/>
  <c r="P141" i="11"/>
  <c r="P140" i="11"/>
  <c r="P139" i="11"/>
  <c r="P138" i="11"/>
  <c r="P137" i="11"/>
  <c r="P136" i="11"/>
  <c r="P135" i="11"/>
  <c r="P134" i="11"/>
  <c r="P133" i="11"/>
  <c r="P132" i="11"/>
  <c r="P131" i="11"/>
  <c r="P130" i="11"/>
  <c r="P129" i="11"/>
  <c r="P128" i="11"/>
  <c r="P127" i="11"/>
  <c r="P126" i="11"/>
  <c r="P125" i="11"/>
  <c r="P124" i="11"/>
  <c r="P123" i="11"/>
  <c r="P122" i="11"/>
  <c r="P121" i="11"/>
  <c r="P120" i="11"/>
  <c r="P119" i="11"/>
  <c r="P118" i="11"/>
  <c r="P117" i="11"/>
  <c r="P116" i="11"/>
  <c r="P115" i="11"/>
  <c r="P114" i="11"/>
  <c r="P113" i="11"/>
  <c r="P112" i="11"/>
  <c r="P111" i="11"/>
  <c r="P110" i="11"/>
  <c r="P109" i="11"/>
  <c r="P108" i="11"/>
  <c r="P107" i="11"/>
  <c r="P106" i="11"/>
  <c r="P105" i="11"/>
  <c r="P104" i="11"/>
  <c r="P103" i="11"/>
  <c r="P102" i="11"/>
  <c r="P101" i="11"/>
  <c r="P100" i="11"/>
  <c r="P99" i="11"/>
  <c r="P98" i="11"/>
  <c r="P97" i="11"/>
  <c r="P96" i="11"/>
  <c r="P95" i="11"/>
  <c r="P94" i="11"/>
  <c r="P93" i="11"/>
  <c r="P92" i="11"/>
  <c r="P91" i="11"/>
  <c r="P90" i="11"/>
  <c r="P89" i="11"/>
  <c r="P88" i="11"/>
  <c r="P87" i="11"/>
  <c r="P86" i="11"/>
  <c r="P85" i="11"/>
  <c r="P84" i="11"/>
  <c r="P83" i="11"/>
  <c r="P82" i="11"/>
  <c r="P81" i="11"/>
  <c r="P80" i="11"/>
  <c r="P79" i="11"/>
  <c r="P78" i="11"/>
  <c r="P77" i="11"/>
  <c r="P76" i="11"/>
  <c r="P75" i="11"/>
  <c r="P74" i="11"/>
  <c r="P73" i="11"/>
  <c r="P72" i="11"/>
  <c r="P71" i="11"/>
  <c r="P70" i="11"/>
  <c r="P69" i="11"/>
  <c r="P68" i="11"/>
  <c r="P67" i="11"/>
  <c r="P66" i="11"/>
  <c r="P65" i="11"/>
  <c r="P64" i="1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M181" i="11"/>
  <c r="M180" i="11"/>
  <c r="M179" i="11"/>
  <c r="M178" i="11"/>
  <c r="M177" i="11"/>
  <c r="M176" i="11"/>
  <c r="M175" i="11"/>
  <c r="M174" i="11"/>
  <c r="M173" i="11"/>
  <c r="M172" i="11"/>
  <c r="M171" i="11"/>
  <c r="M170" i="11"/>
  <c r="M169" i="11"/>
  <c r="M168" i="11"/>
  <c r="M167" i="11"/>
  <c r="M166" i="11"/>
  <c r="M165" i="11"/>
  <c r="M163" i="11"/>
  <c r="M162" i="11"/>
  <c r="M161" i="11"/>
  <c r="M160" i="11"/>
  <c r="M159" i="11"/>
  <c r="M158" i="11"/>
  <c r="M157" i="11"/>
  <c r="M156" i="11"/>
  <c r="M155" i="11"/>
  <c r="M154" i="11"/>
  <c r="M153" i="11"/>
  <c r="M152" i="11"/>
  <c r="M151" i="11"/>
  <c r="M150" i="11"/>
  <c r="M149" i="11"/>
  <c r="M148" i="11"/>
  <c r="M147" i="11"/>
  <c r="M146" i="11"/>
  <c r="M145" i="11"/>
  <c r="M144" i="11"/>
  <c r="M143" i="11"/>
  <c r="M142" i="11"/>
  <c r="M141" i="11"/>
  <c r="M140" i="11"/>
  <c r="M139" i="11"/>
  <c r="M138" i="11"/>
  <c r="M137" i="11"/>
  <c r="M136" i="11"/>
  <c r="M135" i="11"/>
  <c r="M134" i="11"/>
  <c r="M133" i="11"/>
  <c r="M132" i="11"/>
  <c r="M131" i="11"/>
  <c r="M130" i="11"/>
  <c r="M129" i="11"/>
  <c r="M128" i="11"/>
  <c r="M127" i="11"/>
  <c r="M126" i="11"/>
  <c r="M125" i="11"/>
  <c r="M124" i="1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10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5" i="11"/>
  <c r="D195" i="4"/>
  <c r="D194" i="4"/>
  <c r="D193" i="4"/>
  <c r="D192" i="4"/>
  <c r="F196" i="4"/>
  <c r="G196" i="4"/>
  <c r="E196" i="4"/>
  <c r="K196" i="4"/>
  <c r="L196" i="4"/>
  <c r="M196" i="4"/>
  <c r="N196" i="4"/>
  <c r="O196" i="4"/>
  <c r="H195" i="1"/>
  <c r="H194" i="1"/>
  <c r="H193" i="1"/>
  <c r="H192" i="1"/>
  <c r="M164" i="11" l="1"/>
  <c r="F164" i="11"/>
  <c r="M182" i="11"/>
  <c r="P182" i="11"/>
  <c r="P164" i="11"/>
  <c r="F182" i="11"/>
  <c r="H196" i="4"/>
  <c r="D196" i="4"/>
  <c r="H196" i="1"/>
  <c r="D200" i="1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42" i="1"/>
</calcChain>
</file>

<file path=xl/sharedStrings.xml><?xml version="1.0" encoding="utf-8"?>
<sst xmlns="http://schemas.openxmlformats.org/spreadsheetml/2006/main" count="1117" uniqueCount="123">
  <si>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</si>
  <si>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</si>
  <si>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</si>
  <si>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</si>
  <si>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</si>
  <si>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</si>
  <si>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</si>
  <si>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</si>
  <si>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</si>
  <si>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</si>
  <si>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</si>
  <si>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</si>
  <si>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</si>
  <si>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</si>
  <si>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</si>
  <si>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</si>
  <si>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</si>
  <si>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전체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</si>
  <si>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</si>
  <si>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</si>
  <si>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</si>
  <si>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학교수</t>
    <phoneticPr fontId="3" type="noConversion"/>
  </si>
  <si>
    <t>시도별 학교수</t>
    <phoneticPr fontId="3" type="noConversion"/>
  </si>
  <si>
    <t>년도</t>
    <phoneticPr fontId="3" type="noConversion"/>
  </si>
  <si>
    <t>전체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</si>
  <si>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</si>
  <si>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</si>
  <si>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</si>
  <si>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세종</t>
    <phoneticPr fontId="3" type="noConversion"/>
  </si>
  <si>
    <t>학급수</t>
    <phoneticPr fontId="3" type="noConversion"/>
  </si>
  <si>
    <t>학생수별 학급수</t>
    <phoneticPr fontId="3" type="noConversion"/>
  </si>
  <si>
    <t>71명이상</t>
    <phoneticPr fontId="3" type="noConversion"/>
  </si>
  <si>
    <t>31~40명</t>
    <phoneticPr fontId="3" type="noConversion"/>
  </si>
  <si>
    <t>41~50명</t>
    <phoneticPr fontId="3" type="noConversion"/>
  </si>
  <si>
    <t>51~60명</t>
    <phoneticPr fontId="3" type="noConversion"/>
  </si>
  <si>
    <t>61~70명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</si>
  <si>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</si>
  <si>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</si>
  <si>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</si>
  <si>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</si>
  <si>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일반고</t>
    <phoneticPr fontId="3" type="noConversion"/>
  </si>
  <si>
    <t>특목고</t>
    <phoneticPr fontId="3" type="noConversion"/>
  </si>
  <si>
    <t>자사고</t>
    <phoneticPr fontId="3" type="noConversion"/>
  </si>
  <si>
    <t>자공고</t>
    <phoneticPr fontId="3" type="noConversion"/>
  </si>
  <si>
    <t>대안특성</t>
    <phoneticPr fontId="3" type="noConversion"/>
  </si>
  <si>
    <t>직업특성</t>
    <phoneticPr fontId="3" type="noConversion"/>
  </si>
  <si>
    <t>산업수요맞춤형고(마이스터고)</t>
    <phoneticPr fontId="3" type="noConversion"/>
  </si>
  <si>
    <t>예술고</t>
    <phoneticPr fontId="3" type="noConversion"/>
  </si>
  <si>
    <t>체육고</t>
    <phoneticPr fontId="3" type="noConversion"/>
  </si>
  <si>
    <t>국제고</t>
    <phoneticPr fontId="3" type="noConversion"/>
  </si>
  <si>
    <t>외고</t>
    <phoneticPr fontId="3" type="noConversion"/>
  </si>
  <si>
    <t>과학고</t>
    <phoneticPr fontId="3" type="noConversion"/>
  </si>
  <si>
    <t>일반고</t>
    <phoneticPr fontId="3" type="noConversion"/>
  </si>
  <si>
    <t>자율고</t>
    <phoneticPr fontId="3" type="noConversion"/>
  </si>
  <si>
    <t>특성화고</t>
    <phoneticPr fontId="3" type="noConversion"/>
  </si>
  <si>
    <t>특수목적고</t>
    <phoneticPr fontId="3" type="noConversion"/>
  </si>
  <si>
    <t>계</t>
    <phoneticPr fontId="3" type="noConversion"/>
  </si>
  <si>
    <t>전체</t>
    <phoneticPr fontId="33" type="noConversion"/>
  </si>
  <si>
    <t>서울</t>
    <phoneticPr fontId="33" type="noConversion"/>
  </si>
  <si>
    <t>부산</t>
    <phoneticPr fontId="33" type="noConversion"/>
  </si>
  <si>
    <t>대구</t>
    <phoneticPr fontId="33" type="noConversion"/>
  </si>
  <si>
    <t>인천</t>
    <phoneticPr fontId="33" type="noConversion"/>
  </si>
  <si>
    <t>광주</t>
    <phoneticPr fontId="33" type="noConversion"/>
  </si>
  <si>
    <t>대전</t>
    <phoneticPr fontId="33" type="noConversion"/>
  </si>
  <si>
    <t>울산</t>
    <phoneticPr fontId="33" type="noConversion"/>
  </si>
  <si>
    <t>경기</t>
    <phoneticPr fontId="33" type="noConversion"/>
  </si>
  <si>
    <t>강원</t>
    <phoneticPr fontId="33" type="noConversion"/>
  </si>
  <si>
    <t>충북</t>
    <phoneticPr fontId="33" type="noConversion"/>
  </si>
  <si>
    <t>충남</t>
    <phoneticPr fontId="33" type="noConversion"/>
  </si>
  <si>
    <t>전북</t>
    <phoneticPr fontId="33" type="noConversion"/>
  </si>
  <si>
    <t>전남</t>
    <phoneticPr fontId="33" type="noConversion"/>
  </si>
  <si>
    <t>경북</t>
    <phoneticPr fontId="33" type="noConversion"/>
  </si>
  <si>
    <t>경남</t>
    <phoneticPr fontId="33" type="noConversion"/>
  </si>
  <si>
    <t>제주</t>
    <phoneticPr fontId="33" type="noConversion"/>
  </si>
  <si>
    <t>2011</t>
    <phoneticPr fontId="33" type="noConversion"/>
  </si>
  <si>
    <t>2012</t>
    <phoneticPr fontId="33" type="noConversion"/>
  </si>
  <si>
    <t>2013</t>
    <phoneticPr fontId="33" type="noConversion"/>
  </si>
  <si>
    <t>세종</t>
    <phoneticPr fontId="33" type="noConversion"/>
  </si>
  <si>
    <t>2014</t>
    <phoneticPr fontId="33" type="noConversion"/>
  </si>
  <si>
    <t>2015</t>
    <phoneticPr fontId="33" type="noConversion"/>
  </si>
  <si>
    <t>2016</t>
    <phoneticPr fontId="33" type="noConversion"/>
  </si>
  <si>
    <t>2017</t>
    <phoneticPr fontId="33" type="noConversion"/>
  </si>
  <si>
    <t>2018</t>
    <phoneticPr fontId="33" type="noConversion"/>
  </si>
  <si>
    <t>2019</t>
    <phoneticPr fontId="33" type="noConversion"/>
  </si>
  <si>
    <t>2020</t>
    <phoneticPr fontId="3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</si>
  <si>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</si>
  <si>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</si>
  <si>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</si>
  <si>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</si>
  <si>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전체</t>
    <phoneticPr fontId="3" type="noConversion"/>
  </si>
  <si>
    <t>2021</t>
    <phoneticPr fontId="33" type="noConversion"/>
  </si>
  <si>
    <t>특목고계</t>
    <phoneticPr fontId="33" type="noConversion"/>
  </si>
  <si>
    <t>특성화고 계</t>
    <phoneticPr fontId="33" type="noConversion"/>
  </si>
  <si>
    <t>자율고 계</t>
    <phoneticPr fontId="33" type="noConversion"/>
  </si>
  <si>
    <t>2011</t>
    <phoneticPr fontId="33" type="noConversion"/>
  </si>
  <si>
    <t>유형별</t>
    <phoneticPr fontId="3" type="noConversion"/>
  </si>
  <si>
    <t>유형별</t>
    <phoneticPr fontId="3" type="noConversion"/>
  </si>
  <si>
    <t>서울</t>
    <phoneticPr fontId="33" type="noConversion"/>
  </si>
  <si>
    <t>출처: 한국교육개발원 [교육통계연보], https://kess.kedi.re.kr/</t>
    <phoneticPr fontId="35" type="noConversion"/>
  </si>
  <si>
    <t>주: 1. 학교수는 신설교, 기존교, 휴교 포함(폐교 및 분교 제외)</t>
    <phoneticPr fontId="35" type="noConversion"/>
  </si>
  <si>
    <t xml:space="preserve">    2. 특성화고에는 직업 특성화고와 대안 특성화고가 포함됨</t>
    <phoneticPr fontId="3" type="noConversion"/>
  </si>
  <si>
    <t>주: 1. 2021년부터 학급수는 편성학급 기준으로 변경(2020년까지 인가학급 기준)</t>
    <phoneticPr fontId="35" type="noConversion"/>
  </si>
  <si>
    <t>주: 학교수는 신설교, 기존교, 휴교 포함(폐교 및 분교 제외)</t>
    <phoneticPr fontId="35" type="noConversion"/>
  </si>
  <si>
    <t>주: 2021년부터 학급수는 편성학급 기준으로 변경(2020년까지 인가학급 기준)</t>
    <phoneticPr fontId="35" type="noConversion"/>
  </si>
  <si>
    <t>시도</t>
    <phoneticPr fontId="3" type="noConversion"/>
  </si>
  <si>
    <t>시도</t>
    <phoneticPr fontId="3" type="noConversion"/>
  </si>
  <si>
    <t>일반계고</t>
    <phoneticPr fontId="3" type="noConversion"/>
  </si>
  <si>
    <t>전문계고</t>
    <phoneticPr fontId="3" type="noConversion"/>
  </si>
  <si>
    <t>일반계고</t>
    <phoneticPr fontId="3" type="noConversion"/>
  </si>
  <si>
    <t>전문계고</t>
    <phoneticPr fontId="3" type="noConversion"/>
  </si>
  <si>
    <t>* 한국교육개발원은 1999년부터 교육통계조사를 담당하였으며 이전 데이터는 교육통계연보로만 확인가능함</t>
    <phoneticPr fontId="35" type="noConversion"/>
  </si>
  <si>
    <t>* 한국교육개발원은 1999년부터 교육통계조사를 담당하였으며 이전 데이터는 교육통계연보로만 확인가능함</t>
    <phoneticPr fontId="35" type="noConversion"/>
  </si>
  <si>
    <t>* 한국교육개발원은 1999년부터 교육통계조사를 담당하였으며 이전 데이터는 교육통계연보로만 확인가능함</t>
    <phoneticPr fontId="35" type="noConversion"/>
  </si>
  <si>
    <t xml:space="preserve">    3. 특성화고에는 직업 특성화고와 대안 특성화고가 포함됨</t>
    <phoneticPr fontId="3" type="noConversion"/>
  </si>
  <si>
    <t>20명이하</t>
    <phoneticPr fontId="3" type="noConversion"/>
  </si>
  <si>
    <t xml:space="preserve">    2. 1980년에는 학생수별 학급수가 조사되지 않음</t>
    <phoneticPr fontId="3" type="noConversion"/>
  </si>
  <si>
    <t>21명~30명</t>
    <phoneticPr fontId="3" type="noConversion"/>
  </si>
  <si>
    <t>2022</t>
    <phoneticPr fontId="33" type="noConversion"/>
  </si>
  <si>
    <t>2022</t>
    <phoneticPr fontId="33" type="noConversion"/>
  </si>
  <si>
    <t>2023</t>
    <phoneticPr fontId="33" type="noConversion"/>
  </si>
  <si>
    <t>2024</t>
    <phoneticPr fontId="33" type="noConversion"/>
  </si>
  <si>
    <t>2024</t>
    <phoneticPr fontId="33" type="noConversion"/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</si>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</sst>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_-* #,##0.0_-;\-* #,##0.0_-;_-* &quot;-&quot;?_-;_-@_-"/>
    <numFmt numFmtId="177" formatCode="0.0_ "/>
    <numFmt numFmtId="178" formatCode="_-* #,##0.0_-;\-* #,##0.0_-;_-* &quot;-&quot;_-;_-@_-"/>
    <numFmt numFmtId="179" formatCode="_(* #,##0_);_(* \(#,##0\);_(* &quot;-&quot;_);_(@_)"/>
    <numFmt numFmtId="180" formatCode="#,##0_ "/>
    <numFmt numFmtId="181" formatCode="0.0"/>
  </numFmts>
  <fonts count="51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u/>
      <sz val="9.35"/>
      <color theme="10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b/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8"/>
      <color theme="8"/>
      <name val="맑은 고딕"/>
      <family val="3"/>
      <charset val="129"/>
      <scheme val="minor"/>
    </font>
    <font>
      <b/>
      <sz val="8"/>
      <color theme="8"/>
      <name val="맑은 고딕"/>
      <family val="3"/>
      <charset val="129"/>
      <scheme val="minor"/>
    </font>
    <font>
      <sz val="11"/>
      <color theme="8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403151"/>
        <bgColor indexed="64"/>
      </patternFill>
    </fill>
    <fill>
      <patternFill patternType="solid">
        <fgColor rgb="FFC000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</borders>
  <cellStyleXfs count="151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32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33" applyNumberFormat="0" applyFont="0" applyAlignment="0" applyProtection="0">
      <alignment vertical="center"/>
    </xf>
    <xf numFmtId="0" fontId="7" fillId="28" borderId="33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34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7" fillId="31" borderId="32" applyNumberFormat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40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>
      <alignment vertical="center"/>
    </xf>
    <xf numFmtId="0" fontId="5" fillId="0" borderId="0">
      <alignment vertical="center"/>
    </xf>
    <xf numFmtId="0" fontId="2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4" fillId="0" borderId="0"/>
    <xf numFmtId="0" fontId="6" fillId="0" borderId="0"/>
    <xf numFmtId="0" fontId="24" fillId="0" borderId="0">
      <alignment vertical="center"/>
    </xf>
    <xf numFmtId="0" fontId="24" fillId="0" borderId="0">
      <alignment vertical="center"/>
    </xf>
    <xf numFmtId="0" fontId="5" fillId="0" borderId="0">
      <alignment vertical="center"/>
    </xf>
    <xf numFmtId="0" fontId="6" fillId="0" borderId="0"/>
    <xf numFmtId="0" fontId="4" fillId="0" borderId="0"/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6" fillId="0" borderId="0"/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6" fillId="0" borderId="0"/>
    <xf numFmtId="0" fontId="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27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 applyFill="1" applyBorder="1">
      <alignment vertical="center"/>
    </xf>
    <xf numFmtId="0" fontId="28" fillId="0" borderId="0" xfId="0" applyFont="1" applyFill="1" applyBorder="1">
      <alignment vertical="center"/>
    </xf>
    <xf numFmtId="0" fontId="30" fillId="0" borderId="0" xfId="0" applyFont="1">
      <alignment vertical="center"/>
    </xf>
    <xf numFmtId="0" fontId="27" fillId="0" borderId="0" xfId="0" applyFont="1" applyFill="1" applyBorder="1">
      <alignment vertical="center"/>
    </xf>
    <xf numFmtId="0" fontId="33" fillId="0" borderId="0" xfId="0" applyFont="1" applyFill="1" applyBorder="1">
      <alignment vertical="center"/>
    </xf>
    <xf numFmtId="178" fontId="31" fillId="0" borderId="0" xfId="0" applyNumberFormat="1" applyFont="1" applyFill="1" applyBorder="1" applyAlignment="1">
      <alignment vertical="center"/>
    </xf>
    <xf numFmtId="0" fontId="27" fillId="0" borderId="0" xfId="0" applyFont="1" applyFill="1">
      <alignment vertical="center"/>
    </xf>
    <xf numFmtId="0" fontId="27" fillId="0" borderId="0" xfId="150" applyFont="1">
      <alignment vertical="center"/>
    </xf>
    <xf numFmtId="0" fontId="30" fillId="0" borderId="0" xfId="150" applyFont="1">
      <alignment vertical="center"/>
    </xf>
    <xf numFmtId="0" fontId="1" fillId="0" borderId="0" xfId="150">
      <alignment vertical="center"/>
    </xf>
    <xf numFmtId="0" fontId="33" fillId="0" borderId="0" xfId="0" applyFont="1">
      <alignment vertical="center"/>
    </xf>
    <xf numFmtId="41" fontId="27" fillId="0" borderId="0" xfId="150" applyNumberFormat="1" applyFont="1">
      <alignment vertical="center"/>
    </xf>
    <xf numFmtId="41" fontId="1" fillId="0" borderId="0" xfId="150" applyNumberFormat="1">
      <alignment vertical="center"/>
    </xf>
    <xf numFmtId="181" fontId="27" fillId="0" borderId="0" xfId="0" applyNumberFormat="1" applyFont="1">
      <alignment vertical="center"/>
    </xf>
    <xf numFmtId="0" fontId="36" fillId="0" borderId="0" xfId="0" applyFont="1">
      <alignment vertical="center"/>
    </xf>
    <xf numFmtId="0" fontId="37" fillId="0" borderId="0" xfId="0" applyFont="1" applyFill="1" applyAlignment="1">
      <alignment horizontal="left" vertical="center"/>
    </xf>
    <xf numFmtId="0" fontId="37" fillId="0" borderId="0" xfId="0" applyFont="1">
      <alignment vertical="center"/>
    </xf>
    <xf numFmtId="0" fontId="38" fillId="0" borderId="0" xfId="0" applyFont="1" applyFill="1" applyBorder="1" applyAlignment="1">
      <alignment vertical="center"/>
    </xf>
    <xf numFmtId="41" fontId="29" fillId="0" borderId="0" xfId="36" applyFont="1" applyFill="1" applyBorder="1" applyAlignment="1">
      <alignment horizontal="center" vertical="center"/>
    </xf>
    <xf numFmtId="177" fontId="28" fillId="0" borderId="0" xfId="0" applyNumberFormat="1" applyFont="1" applyFill="1" applyBorder="1">
      <alignment vertical="center"/>
    </xf>
    <xf numFmtId="0" fontId="32" fillId="0" borderId="0" xfId="0" applyFont="1">
      <alignment vertical="center"/>
    </xf>
    <xf numFmtId="0" fontId="39" fillId="35" borderId="64" xfId="0" applyFont="1" applyFill="1" applyBorder="1" applyAlignment="1">
      <alignment horizontal="center" vertical="center"/>
    </xf>
    <xf numFmtId="41" fontId="39" fillId="33" borderId="1" xfId="36" applyFont="1" applyFill="1" applyBorder="1" applyAlignment="1">
      <alignment horizontal="center" vertical="center"/>
    </xf>
    <xf numFmtId="41" fontId="39" fillId="34" borderId="2" xfId="36" applyFont="1" applyFill="1" applyBorder="1" applyAlignment="1">
      <alignment horizontal="center" vertical="center"/>
    </xf>
    <xf numFmtId="41" fontId="39" fillId="34" borderId="3" xfId="36" applyFont="1" applyFill="1" applyBorder="1" applyAlignment="1">
      <alignment horizontal="center" vertical="center"/>
    </xf>
    <xf numFmtId="41" fontId="39" fillId="33" borderId="4" xfId="36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41" fontId="40" fillId="36" borderId="13" xfId="0" applyNumberFormat="1" applyFont="1" applyFill="1" applyBorder="1" applyAlignment="1">
      <alignment vertical="center"/>
    </xf>
    <xf numFmtId="41" fontId="40" fillId="0" borderId="14" xfId="0" applyNumberFormat="1" applyFont="1" applyBorder="1" applyAlignment="1">
      <alignment vertical="center"/>
    </xf>
    <xf numFmtId="41" fontId="40" fillId="0" borderId="15" xfId="0" applyNumberFormat="1" applyFont="1" applyBorder="1" applyAlignment="1">
      <alignment vertical="center"/>
    </xf>
    <xf numFmtId="0" fontId="24" fillId="0" borderId="12" xfId="0" applyFont="1" applyBorder="1" applyAlignment="1">
      <alignment horizontal="center" vertical="center"/>
    </xf>
    <xf numFmtId="41" fontId="40" fillId="36" borderId="17" xfId="0" applyNumberFormat="1" applyFont="1" applyFill="1" applyBorder="1" applyAlignment="1">
      <alignment vertical="center"/>
    </xf>
    <xf numFmtId="41" fontId="40" fillId="0" borderId="18" xfId="0" applyNumberFormat="1" applyFont="1" applyBorder="1" applyAlignment="1">
      <alignment vertical="center"/>
    </xf>
    <xf numFmtId="41" fontId="40" fillId="0" borderId="19" xfId="0" applyNumberFormat="1" applyFont="1" applyBorder="1" applyAlignment="1">
      <alignment vertical="center"/>
    </xf>
    <xf numFmtId="0" fontId="24" fillId="0" borderId="7" xfId="0" applyFont="1" applyBorder="1" applyAlignment="1">
      <alignment horizontal="center" vertical="center"/>
    </xf>
    <xf numFmtId="41" fontId="40" fillId="36" borderId="21" xfId="0" applyNumberFormat="1" applyFont="1" applyFill="1" applyBorder="1" applyAlignment="1">
      <alignment vertical="center"/>
    </xf>
    <xf numFmtId="41" fontId="40" fillId="0" borderId="22" xfId="0" applyNumberFormat="1" applyFont="1" applyBorder="1" applyAlignment="1">
      <alignment vertical="center"/>
    </xf>
    <xf numFmtId="41" fontId="40" fillId="0" borderId="23" xfId="0" applyNumberFormat="1" applyFont="1" applyBorder="1" applyAlignment="1">
      <alignment vertical="center"/>
    </xf>
    <xf numFmtId="41" fontId="40" fillId="36" borderId="31" xfId="0" applyNumberFormat="1" applyFont="1" applyFill="1" applyBorder="1" applyAlignment="1">
      <alignment vertical="center"/>
    </xf>
    <xf numFmtId="41" fontId="40" fillId="0" borderId="41" xfId="0" applyNumberFormat="1" applyFont="1" applyBorder="1" applyAlignment="1">
      <alignment vertical="center"/>
    </xf>
    <xf numFmtId="41" fontId="40" fillId="0" borderId="42" xfId="0" applyNumberFormat="1" applyFont="1" applyBorder="1" applyAlignment="1">
      <alignment vertical="center"/>
    </xf>
    <xf numFmtId="41" fontId="40" fillId="36" borderId="24" xfId="0" applyNumberFormat="1" applyFont="1" applyFill="1" applyBorder="1" applyAlignment="1">
      <alignment vertical="center"/>
    </xf>
    <xf numFmtId="41" fontId="40" fillId="0" borderId="26" xfId="0" applyNumberFormat="1" applyFont="1" applyBorder="1" applyAlignment="1">
      <alignment vertical="center"/>
    </xf>
    <xf numFmtId="41" fontId="40" fillId="0" borderId="25" xfId="0" applyNumberFormat="1" applyFont="1" applyBorder="1" applyAlignment="1">
      <alignment vertical="center"/>
    </xf>
    <xf numFmtId="41" fontId="40" fillId="36" borderId="8" xfId="0" applyNumberFormat="1" applyFont="1" applyFill="1" applyBorder="1" applyAlignment="1">
      <alignment vertical="center"/>
    </xf>
    <xf numFmtId="41" fontId="40" fillId="0" borderId="9" xfId="0" applyNumberFormat="1" applyFont="1" applyBorder="1" applyAlignment="1">
      <alignment vertical="center"/>
    </xf>
    <xf numFmtId="41" fontId="40" fillId="0" borderId="10" xfId="0" applyNumberFormat="1" applyFont="1" applyBorder="1" applyAlignment="1">
      <alignment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1" fontId="40" fillId="36" borderId="47" xfId="0" applyNumberFormat="1" applyFont="1" applyFill="1" applyBorder="1" applyAlignment="1">
      <alignment vertical="center"/>
    </xf>
    <xf numFmtId="41" fontId="40" fillId="0" borderId="48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41" fontId="40" fillId="36" borderId="52" xfId="0" applyNumberFormat="1" applyFont="1" applyFill="1" applyBorder="1" applyAlignment="1">
      <alignment vertical="center"/>
    </xf>
    <xf numFmtId="41" fontId="40" fillId="0" borderId="53" xfId="0" applyNumberFormat="1" applyFont="1" applyBorder="1" applyAlignment="1">
      <alignment vertical="center"/>
    </xf>
    <xf numFmtId="0" fontId="24" fillId="0" borderId="23" xfId="0" applyFont="1" applyBorder="1" applyAlignment="1">
      <alignment horizontal="center" vertical="center"/>
    </xf>
    <xf numFmtId="41" fontId="40" fillId="36" borderId="45" xfId="0" applyNumberFormat="1" applyFont="1" applyFill="1" applyBorder="1" applyAlignment="1">
      <alignment vertical="center"/>
    </xf>
    <xf numFmtId="41" fontId="40" fillId="0" borderId="50" xfId="0" applyNumberFormat="1" applyFont="1" applyBorder="1" applyAlignment="1">
      <alignment vertical="center"/>
    </xf>
    <xf numFmtId="41" fontId="40" fillId="0" borderId="51" xfId="0" applyNumberFormat="1" applyFont="1" applyBorder="1" applyAlignment="1">
      <alignment vertical="center"/>
    </xf>
    <xf numFmtId="180" fontId="40" fillId="36" borderId="24" xfId="0" applyNumberFormat="1" applyFont="1" applyFill="1" applyBorder="1" applyAlignment="1">
      <alignment vertical="center"/>
    </xf>
    <xf numFmtId="180" fontId="40" fillId="36" borderId="45" xfId="0" applyNumberFormat="1" applyFont="1" applyFill="1" applyBorder="1" applyAlignment="1">
      <alignment vertical="center"/>
    </xf>
    <xf numFmtId="0" fontId="24" fillId="0" borderId="0" xfId="0" applyFont="1">
      <alignment vertical="center"/>
    </xf>
    <xf numFmtId="0" fontId="39" fillId="34" borderId="2" xfId="0" applyFont="1" applyFill="1" applyBorder="1" applyAlignment="1">
      <alignment horizontal="center" vertical="center"/>
    </xf>
    <xf numFmtId="0" fontId="39" fillId="34" borderId="3" xfId="0" applyFont="1" applyFill="1" applyBorder="1" applyAlignment="1">
      <alignment horizontal="center" vertical="center"/>
    </xf>
    <xf numFmtId="41" fontId="24" fillId="36" borderId="13" xfId="0" applyNumberFormat="1" applyFont="1" applyFill="1" applyBorder="1" applyAlignment="1">
      <alignment horizontal="right" vertical="center"/>
    </xf>
    <xf numFmtId="41" fontId="24" fillId="0" borderId="14" xfId="0" applyNumberFormat="1" applyFont="1" applyBorder="1" applyAlignment="1">
      <alignment horizontal="right" vertical="center"/>
    </xf>
    <xf numFmtId="41" fontId="24" fillId="0" borderId="15" xfId="0" applyNumberFormat="1" applyFont="1" applyBorder="1" applyAlignment="1">
      <alignment horizontal="right" vertical="center"/>
    </xf>
    <xf numFmtId="41" fontId="24" fillId="36" borderId="8" xfId="0" applyNumberFormat="1" applyFont="1" applyFill="1" applyBorder="1" applyAlignment="1">
      <alignment horizontal="right" vertical="center"/>
    </xf>
    <xf numFmtId="41" fontId="24" fillId="0" borderId="9" xfId="0" applyNumberFormat="1" applyFont="1" applyBorder="1" applyAlignment="1">
      <alignment horizontal="right" vertical="center"/>
    </xf>
    <xf numFmtId="41" fontId="24" fillId="0" borderId="10" xfId="0" applyNumberFormat="1" applyFont="1" applyBorder="1" applyAlignment="1">
      <alignment horizontal="right" vertical="center"/>
    </xf>
    <xf numFmtId="41" fontId="24" fillId="36" borderId="21" xfId="0" applyNumberFormat="1" applyFont="1" applyFill="1" applyBorder="1" applyAlignment="1">
      <alignment horizontal="right" vertical="center"/>
    </xf>
    <xf numFmtId="41" fontId="24" fillId="0" borderId="22" xfId="0" applyNumberFormat="1" applyFont="1" applyBorder="1" applyAlignment="1">
      <alignment horizontal="right" vertical="center"/>
    </xf>
    <xf numFmtId="41" fontId="24" fillId="0" borderId="23" xfId="0" applyNumberFormat="1" applyFont="1" applyBorder="1" applyAlignment="1">
      <alignment horizontal="right" vertical="center"/>
    </xf>
    <xf numFmtId="41" fontId="24" fillId="36" borderId="17" xfId="0" applyNumberFormat="1" applyFont="1" applyFill="1" applyBorder="1" applyAlignment="1">
      <alignment horizontal="right" vertical="center"/>
    </xf>
    <xf numFmtId="41" fontId="24" fillId="0" borderId="18" xfId="0" applyNumberFormat="1" applyFont="1" applyBorder="1" applyAlignment="1">
      <alignment horizontal="right" vertical="center"/>
    </xf>
    <xf numFmtId="41" fontId="24" fillId="0" borderId="19" xfId="0" applyNumberFormat="1" applyFont="1" applyBorder="1" applyAlignment="1">
      <alignment horizontal="right" vertical="center"/>
    </xf>
    <xf numFmtId="41" fontId="24" fillId="36" borderId="31" xfId="0" applyNumberFormat="1" applyFont="1" applyFill="1" applyBorder="1" applyAlignment="1">
      <alignment horizontal="right" vertical="center"/>
    </xf>
    <xf numFmtId="41" fontId="24" fillId="0" borderId="41" xfId="0" applyNumberFormat="1" applyFont="1" applyBorder="1" applyAlignment="1">
      <alignment horizontal="right" vertical="center"/>
    </xf>
    <xf numFmtId="41" fontId="24" fillId="0" borderId="42" xfId="0" applyNumberFormat="1" applyFont="1" applyBorder="1" applyAlignment="1">
      <alignment horizontal="right" vertical="center"/>
    </xf>
    <xf numFmtId="41" fontId="24" fillId="36" borderId="44" xfId="0" applyNumberFormat="1" applyFont="1" applyFill="1" applyBorder="1" applyAlignment="1">
      <alignment horizontal="right" vertical="center"/>
    </xf>
    <xf numFmtId="41" fontId="24" fillId="0" borderId="49" xfId="0" applyNumberFormat="1" applyFont="1" applyBorder="1" applyAlignment="1">
      <alignment horizontal="right" vertical="center"/>
    </xf>
    <xf numFmtId="41" fontId="24" fillId="36" borderId="52" xfId="0" applyNumberFormat="1" applyFont="1" applyFill="1" applyBorder="1" applyAlignment="1">
      <alignment horizontal="right" vertical="center"/>
    </xf>
    <xf numFmtId="41" fontId="24" fillId="0" borderId="53" xfId="0" applyNumberFormat="1" applyFont="1" applyBorder="1" applyAlignment="1">
      <alignment horizontal="right" vertical="center"/>
    </xf>
    <xf numFmtId="41" fontId="24" fillId="36" borderId="45" xfId="0" applyNumberFormat="1" applyFont="1" applyFill="1" applyBorder="1" applyAlignment="1">
      <alignment horizontal="right" vertical="center"/>
    </xf>
    <xf numFmtId="41" fontId="24" fillId="0" borderId="50" xfId="0" applyNumberFormat="1" applyFont="1" applyBorder="1" applyAlignment="1">
      <alignment horizontal="right" vertical="center"/>
    </xf>
    <xf numFmtId="41" fontId="24" fillId="0" borderId="51" xfId="0" applyNumberFormat="1" applyFont="1" applyBorder="1" applyAlignment="1">
      <alignment horizontal="right" vertical="center"/>
    </xf>
    <xf numFmtId="41" fontId="24" fillId="36" borderId="1" xfId="0" applyNumberFormat="1" applyFont="1" applyFill="1" applyBorder="1" applyAlignment="1">
      <alignment horizontal="right" vertical="center"/>
    </xf>
    <xf numFmtId="41" fontId="24" fillId="0" borderId="2" xfId="0" applyNumberFormat="1" applyFont="1" applyBorder="1" applyAlignment="1">
      <alignment horizontal="right" vertical="center"/>
    </xf>
    <xf numFmtId="41" fontId="24" fillId="0" borderId="3" xfId="0" applyNumberFormat="1" applyFont="1" applyBorder="1" applyAlignment="1">
      <alignment horizontal="right" vertical="center"/>
    </xf>
    <xf numFmtId="41" fontId="24" fillId="36" borderId="27" xfId="0" applyNumberFormat="1" applyFont="1" applyFill="1" applyBorder="1" applyAlignment="1">
      <alignment horizontal="right" vertical="center"/>
    </xf>
    <xf numFmtId="41" fontId="24" fillId="0" borderId="58" xfId="0" applyNumberFormat="1" applyFont="1" applyBorder="1" applyAlignment="1">
      <alignment horizontal="right" vertical="center"/>
    </xf>
    <xf numFmtId="0" fontId="32" fillId="38" borderId="13" xfId="150" applyFont="1" applyFill="1" applyBorder="1" applyAlignment="1">
      <alignment horizontal="center" vertical="center"/>
    </xf>
    <xf numFmtId="0" fontId="39" fillId="39" borderId="21" xfId="150" applyFont="1" applyFill="1" applyBorder="1" applyAlignment="1">
      <alignment horizontal="center" vertical="center"/>
    </xf>
    <xf numFmtId="0" fontId="39" fillId="39" borderId="56" xfId="150" applyFont="1" applyFill="1" applyBorder="1" applyAlignment="1">
      <alignment horizontal="center" vertical="center"/>
    </xf>
    <xf numFmtId="0" fontId="39" fillId="39" borderId="22" xfId="150" applyFont="1" applyFill="1" applyBorder="1" applyAlignment="1">
      <alignment horizontal="center" vertical="center"/>
    </xf>
    <xf numFmtId="0" fontId="39" fillId="39" borderId="23" xfId="150" applyFont="1" applyFill="1" applyBorder="1" applyAlignment="1">
      <alignment horizontal="center" vertical="center" wrapText="1"/>
    </xf>
    <xf numFmtId="0" fontId="39" fillId="39" borderId="21" xfId="150" applyFont="1" applyFill="1" applyBorder="1" applyAlignment="1">
      <alignment horizontal="center" vertical="center" wrapText="1"/>
    </xf>
    <xf numFmtId="0" fontId="39" fillId="39" borderId="23" xfId="150" applyFont="1" applyFill="1" applyBorder="1" applyAlignment="1">
      <alignment horizontal="center" vertical="center"/>
    </xf>
    <xf numFmtId="0" fontId="41" fillId="0" borderId="26" xfId="150" applyFont="1" applyFill="1" applyBorder="1" applyAlignment="1">
      <alignment horizontal="center" vertical="center" wrapText="1"/>
    </xf>
    <xf numFmtId="0" fontId="41" fillId="0" borderId="18" xfId="150" applyFont="1" applyFill="1" applyBorder="1" applyAlignment="1">
      <alignment horizontal="center" vertical="center" wrapText="1"/>
    </xf>
    <xf numFmtId="0" fontId="41" fillId="0" borderId="22" xfId="150" applyFont="1" applyFill="1" applyBorder="1" applyAlignment="1">
      <alignment horizontal="center" vertical="center" wrapText="1"/>
    </xf>
    <xf numFmtId="0" fontId="24" fillId="0" borderId="18" xfId="150" applyFont="1" applyBorder="1" applyAlignment="1">
      <alignment horizontal="center" vertical="center"/>
    </xf>
    <xf numFmtId="0" fontId="41" fillId="0" borderId="14" xfId="150" applyFont="1" applyFill="1" applyBorder="1" applyAlignment="1">
      <alignment horizontal="center" vertical="center" wrapText="1"/>
    </xf>
    <xf numFmtId="0" fontId="39" fillId="39" borderId="8" xfId="150" applyFont="1" applyFill="1" applyBorder="1" applyAlignment="1">
      <alignment horizontal="center" vertical="center"/>
    </xf>
    <xf numFmtId="0" fontId="39" fillId="39" borderId="6" xfId="150" applyFont="1" applyFill="1" applyBorder="1" applyAlignment="1">
      <alignment horizontal="center" vertical="center"/>
    </xf>
    <xf numFmtId="0" fontId="39" fillId="39" borderId="9" xfId="150" applyFont="1" applyFill="1" applyBorder="1" applyAlignment="1">
      <alignment horizontal="center" vertical="center"/>
    </xf>
    <xf numFmtId="0" fontId="39" fillId="39" borderId="7" xfId="150" applyFont="1" applyFill="1" applyBorder="1" applyAlignment="1">
      <alignment horizontal="center" vertical="center" wrapText="1"/>
    </xf>
    <xf numFmtId="0" fontId="39" fillId="39" borderId="8" xfId="150" applyFont="1" applyFill="1" applyBorder="1" applyAlignment="1">
      <alignment horizontal="center" vertical="center" wrapText="1"/>
    </xf>
    <xf numFmtId="0" fontId="39" fillId="39" borderId="10" xfId="150" applyFont="1" applyFill="1" applyBorder="1" applyAlignment="1">
      <alignment horizontal="center" vertical="center"/>
    </xf>
    <xf numFmtId="0" fontId="41" fillId="0" borderId="13" xfId="150" applyFont="1" applyFill="1" applyBorder="1" applyAlignment="1">
      <alignment horizontal="center" vertical="center" wrapText="1"/>
    </xf>
    <xf numFmtId="0" fontId="41" fillId="0" borderId="17" xfId="150" applyFont="1" applyFill="1" applyBorder="1" applyAlignment="1">
      <alignment horizontal="center" vertical="center" wrapText="1"/>
    </xf>
    <xf numFmtId="0" fontId="41" fillId="0" borderId="21" xfId="150" applyFont="1" applyFill="1" applyBorder="1" applyAlignment="1">
      <alignment horizontal="center" vertical="center" wrapText="1"/>
    </xf>
    <xf numFmtId="0" fontId="24" fillId="0" borderId="17" xfId="150" applyFont="1" applyBorder="1" applyAlignment="1">
      <alignment horizontal="center" vertical="center"/>
    </xf>
    <xf numFmtId="0" fontId="41" fillId="0" borderId="24" xfId="150" applyFont="1" applyFill="1" applyBorder="1" applyAlignment="1">
      <alignment horizontal="center" vertical="center" wrapText="1"/>
    </xf>
    <xf numFmtId="0" fontId="41" fillId="0" borderId="8" xfId="150" applyFont="1" applyFill="1" applyBorder="1" applyAlignment="1">
      <alignment horizontal="center" vertical="center" wrapText="1"/>
    </xf>
    <xf numFmtId="41" fontId="40" fillId="0" borderId="67" xfId="0" applyNumberFormat="1" applyFont="1" applyBorder="1" applyAlignment="1">
      <alignment vertical="center"/>
    </xf>
    <xf numFmtId="41" fontId="40" fillId="0" borderId="68" xfId="0" applyNumberFormat="1" applyFont="1" applyBorder="1" applyAlignment="1">
      <alignment vertical="center"/>
    </xf>
    <xf numFmtId="41" fontId="40" fillId="0" borderId="69" xfId="0" applyNumberFormat="1" applyFont="1" applyBorder="1" applyAlignment="1">
      <alignment vertical="center"/>
    </xf>
    <xf numFmtId="41" fontId="40" fillId="0" borderId="70" xfId="0" applyNumberFormat="1" applyFont="1" applyBorder="1" applyAlignment="1">
      <alignment vertical="center"/>
    </xf>
    <xf numFmtId="41" fontId="40" fillId="0" borderId="71" xfId="0" applyNumberFormat="1" applyFont="1" applyBorder="1" applyAlignment="1">
      <alignment vertical="center"/>
    </xf>
    <xf numFmtId="41" fontId="40" fillId="0" borderId="72" xfId="0" applyNumberFormat="1" applyFont="1" applyBorder="1" applyAlignment="1">
      <alignment vertical="center"/>
    </xf>
    <xf numFmtId="0" fontId="42" fillId="0" borderId="0" xfId="0" applyFont="1">
      <alignment vertical="center"/>
    </xf>
    <xf numFmtId="41" fontId="33" fillId="0" borderId="0" xfId="0" applyNumberFormat="1" applyFont="1" applyFill="1" applyBorder="1" applyAlignment="1">
      <alignment vertical="center"/>
    </xf>
    <xf numFmtId="0" fontId="33" fillId="0" borderId="0" xfId="0" applyFont="1" applyFill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43" fillId="0" borderId="0" xfId="0" applyFont="1" applyFill="1" applyAlignment="1">
      <alignment horizontal="left" vertical="center"/>
    </xf>
    <xf numFmtId="41" fontId="24" fillId="0" borderId="67" xfId="0" applyNumberFormat="1" applyFont="1" applyBorder="1" applyAlignment="1">
      <alignment horizontal="right" vertical="center"/>
    </xf>
    <xf numFmtId="41" fontId="24" fillId="0" borderId="74" xfId="0" applyNumberFormat="1" applyFont="1" applyBorder="1" applyAlignment="1">
      <alignment horizontal="right" vertical="center"/>
    </xf>
    <xf numFmtId="41" fontId="24" fillId="0" borderId="76" xfId="0" applyNumberFormat="1" applyFont="1" applyBorder="1" applyAlignment="1">
      <alignment horizontal="right" vertical="center"/>
    </xf>
    <xf numFmtId="41" fontId="24" fillId="0" borderId="77" xfId="0" applyNumberFormat="1" applyFont="1" applyBorder="1" applyAlignment="1">
      <alignment horizontal="right" vertical="center"/>
    </xf>
    <xf numFmtId="41" fontId="24" fillId="0" borderId="69" xfId="0" applyNumberFormat="1" applyFont="1" applyBorder="1" applyAlignment="1">
      <alignment horizontal="right" vertical="center"/>
    </xf>
    <xf numFmtId="41" fontId="24" fillId="0" borderId="79" xfId="0" applyNumberFormat="1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41" fontId="24" fillId="0" borderId="16" xfId="0" applyNumberFormat="1" applyFont="1" applyFill="1" applyBorder="1">
      <alignment vertical="center"/>
    </xf>
    <xf numFmtId="41" fontId="24" fillId="0" borderId="6" xfId="0" applyNumberFormat="1" applyFont="1" applyFill="1" applyBorder="1">
      <alignment vertical="center"/>
    </xf>
    <xf numFmtId="41" fontId="24" fillId="0" borderId="56" xfId="0" applyNumberFormat="1" applyFont="1" applyFill="1" applyBorder="1">
      <alignment vertical="center"/>
    </xf>
    <xf numFmtId="41" fontId="24" fillId="0" borderId="80" xfId="0" applyNumberFormat="1" applyFont="1" applyFill="1" applyBorder="1">
      <alignment vertical="center"/>
    </xf>
    <xf numFmtId="41" fontId="24" fillId="0" borderId="81" xfId="0" applyNumberFormat="1" applyFont="1" applyFill="1" applyBorder="1">
      <alignment vertical="center"/>
    </xf>
    <xf numFmtId="41" fontId="24" fillId="0" borderId="82" xfId="0" applyNumberFormat="1" applyFont="1" applyFill="1" applyBorder="1">
      <alignment vertical="center"/>
    </xf>
    <xf numFmtId="41" fontId="24" fillId="0" borderId="20" xfId="0" applyNumberFormat="1" applyFont="1" applyFill="1" applyBorder="1">
      <alignment vertical="center"/>
    </xf>
    <xf numFmtId="41" fontId="24" fillId="0" borderId="43" xfId="0" applyNumberFormat="1" applyFont="1" applyFill="1" applyBorder="1">
      <alignment vertical="center"/>
    </xf>
    <xf numFmtId="41" fontId="24" fillId="0" borderId="54" xfId="0" applyNumberFormat="1" applyFont="1" applyFill="1" applyBorder="1">
      <alignment vertical="center"/>
    </xf>
    <xf numFmtId="41" fontId="24" fillId="0" borderId="46" xfId="0" applyNumberFormat="1" applyFont="1" applyFill="1" applyBorder="1">
      <alignment vertical="center"/>
    </xf>
    <xf numFmtId="41" fontId="24" fillId="0" borderId="4" xfId="0" applyNumberFormat="1" applyFont="1" applyFill="1" applyBorder="1">
      <alignment vertical="center"/>
    </xf>
    <xf numFmtId="41" fontId="24" fillId="0" borderId="57" xfId="0" applyNumberFormat="1" applyFont="1" applyFill="1" applyBorder="1">
      <alignment vertical="center"/>
    </xf>
    <xf numFmtId="180" fontId="44" fillId="36" borderId="55" xfId="0" applyNumberFormat="1" applyFont="1" applyFill="1" applyBorder="1" applyAlignment="1">
      <alignment vertical="center"/>
    </xf>
    <xf numFmtId="180" fontId="44" fillId="36" borderId="20" xfId="0" applyNumberFormat="1" applyFont="1" applyFill="1" applyBorder="1" applyAlignment="1">
      <alignment vertical="center"/>
    </xf>
    <xf numFmtId="180" fontId="44" fillId="36" borderId="21" xfId="0" applyNumberFormat="1" applyFont="1" applyFill="1" applyBorder="1" applyAlignment="1">
      <alignment vertical="center"/>
    </xf>
    <xf numFmtId="41" fontId="44" fillId="36" borderId="20" xfId="0" applyNumberFormat="1" applyFont="1" applyFill="1" applyBorder="1" applyAlignment="1">
      <alignment vertical="center"/>
    </xf>
    <xf numFmtId="41" fontId="44" fillId="36" borderId="56" xfId="0" applyNumberFormat="1" applyFont="1" applyFill="1" applyBorder="1" applyAlignment="1">
      <alignment vertical="center"/>
    </xf>
    <xf numFmtId="41" fontId="44" fillId="36" borderId="55" xfId="0" applyNumberFormat="1" applyFont="1" applyFill="1" applyBorder="1" applyAlignment="1">
      <alignment vertical="center"/>
    </xf>
    <xf numFmtId="41" fontId="44" fillId="36" borderId="21" xfId="0" applyNumberFormat="1" applyFont="1" applyFill="1" applyBorder="1" applyAlignment="1">
      <alignment vertical="center"/>
    </xf>
    <xf numFmtId="41" fontId="44" fillId="36" borderId="16" xfId="0" applyNumberFormat="1" applyFont="1" applyFill="1" applyBorder="1">
      <alignment vertical="center"/>
    </xf>
    <xf numFmtId="41" fontId="44" fillId="36" borderId="6" xfId="0" applyNumberFormat="1" applyFont="1" applyFill="1" applyBorder="1">
      <alignment vertical="center"/>
    </xf>
    <xf numFmtId="41" fontId="44" fillId="36" borderId="56" xfId="0" applyNumberFormat="1" applyFont="1" applyFill="1" applyBorder="1">
      <alignment vertical="center"/>
    </xf>
    <xf numFmtId="41" fontId="44" fillId="36" borderId="73" xfId="0" applyNumberFormat="1" applyFont="1" applyFill="1" applyBorder="1">
      <alignment vertical="center"/>
    </xf>
    <xf numFmtId="41" fontId="44" fillId="36" borderId="75" xfId="0" applyNumberFormat="1" applyFont="1" applyFill="1" applyBorder="1">
      <alignment vertical="center"/>
    </xf>
    <xf numFmtId="41" fontId="44" fillId="36" borderId="78" xfId="0" applyNumberFormat="1" applyFont="1" applyFill="1" applyBorder="1">
      <alignment vertical="center"/>
    </xf>
    <xf numFmtId="41" fontId="44" fillId="36" borderId="20" xfId="0" applyNumberFormat="1" applyFont="1" applyFill="1" applyBorder="1">
      <alignment vertical="center"/>
    </xf>
    <xf numFmtId="41" fontId="44" fillId="36" borderId="43" xfId="0" applyNumberFormat="1" applyFont="1" applyFill="1" applyBorder="1">
      <alignment vertical="center"/>
    </xf>
    <xf numFmtId="41" fontId="44" fillId="36" borderId="31" xfId="0" applyNumberFormat="1" applyFont="1" applyFill="1" applyBorder="1">
      <alignment vertical="center"/>
    </xf>
    <xf numFmtId="41" fontId="44" fillId="36" borderId="17" xfId="0" applyNumberFormat="1" applyFont="1" applyFill="1" applyBorder="1">
      <alignment vertical="center"/>
    </xf>
    <xf numFmtId="41" fontId="44" fillId="36" borderId="27" xfId="0" applyNumberFormat="1" applyFont="1" applyFill="1" applyBorder="1">
      <alignment vertical="center"/>
    </xf>
    <xf numFmtId="41" fontId="44" fillId="36" borderId="4" xfId="0" applyNumberFormat="1" applyFont="1" applyFill="1" applyBorder="1">
      <alignment vertical="center"/>
    </xf>
    <xf numFmtId="41" fontId="44" fillId="36" borderId="57" xfId="0" applyNumberFormat="1" applyFont="1" applyFill="1" applyBorder="1">
      <alignment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41" fontId="45" fillId="0" borderId="0" xfId="0" applyNumberFormat="1" applyFont="1">
      <alignment vertical="center"/>
    </xf>
    <xf numFmtId="0" fontId="45" fillId="0" borderId="0" xfId="0" applyFont="1" applyFill="1" applyBorder="1">
      <alignment vertical="center"/>
    </xf>
    <xf numFmtId="0" fontId="47" fillId="0" borderId="0" xfId="0" applyFont="1">
      <alignment vertical="center"/>
    </xf>
    <xf numFmtId="180" fontId="38" fillId="0" borderId="0" xfId="0" applyNumberFormat="1" applyFont="1" applyFill="1" applyBorder="1" applyAlignment="1">
      <alignment vertical="center"/>
    </xf>
    <xf numFmtId="41" fontId="38" fillId="0" borderId="0" xfId="0" applyNumberFormat="1" applyFont="1" applyBorder="1" applyAlignment="1">
      <alignment vertical="center"/>
    </xf>
    <xf numFmtId="41" fontId="41" fillId="0" borderId="18" xfId="150" applyNumberFormat="1" applyFont="1" applyFill="1" applyBorder="1" applyAlignment="1">
      <alignment horizontal="right" vertical="center" wrapText="1"/>
    </xf>
    <xf numFmtId="41" fontId="40" fillId="0" borderId="18" xfId="150" applyNumberFormat="1" applyFont="1" applyFill="1" applyBorder="1" applyAlignment="1">
      <alignment horizontal="right" vertical="center" wrapText="1"/>
    </xf>
    <xf numFmtId="41" fontId="41" fillId="0" borderId="22" xfId="150" applyNumberFormat="1" applyFont="1" applyFill="1" applyBorder="1" applyAlignment="1">
      <alignment horizontal="right" vertical="center" wrapText="1"/>
    </xf>
    <xf numFmtId="41" fontId="40" fillId="0" borderId="22" xfId="150" applyNumberFormat="1" applyFont="1" applyFill="1" applyBorder="1" applyAlignment="1">
      <alignment horizontal="right" vertical="center" wrapText="1"/>
    </xf>
    <xf numFmtId="41" fontId="41" fillId="0" borderId="26" xfId="150" applyNumberFormat="1" applyFont="1" applyBorder="1" applyAlignment="1">
      <alignment horizontal="right" vertical="center" wrapText="1"/>
    </xf>
    <xf numFmtId="41" fontId="40" fillId="0" borderId="26" xfId="150" applyNumberFormat="1" applyFont="1" applyBorder="1" applyAlignment="1">
      <alignment horizontal="right" vertical="center" wrapText="1"/>
    </xf>
    <xf numFmtId="41" fontId="41" fillId="0" borderId="18" xfId="150" applyNumberFormat="1" applyFont="1" applyBorder="1" applyAlignment="1">
      <alignment horizontal="right" vertical="center" wrapText="1"/>
    </xf>
    <xf numFmtId="41" fontId="40" fillId="0" borderId="18" xfId="150" applyNumberFormat="1" applyFont="1" applyBorder="1" applyAlignment="1">
      <alignment horizontal="right" vertical="center" wrapText="1"/>
    </xf>
    <xf numFmtId="41" fontId="41" fillId="0" borderId="22" xfId="150" applyNumberFormat="1" applyFont="1" applyBorder="1" applyAlignment="1">
      <alignment horizontal="right" vertical="center" wrapText="1"/>
    </xf>
    <xf numFmtId="41" fontId="40" fillId="0" borderId="22" xfId="150" applyNumberFormat="1" applyFont="1" applyBorder="1" applyAlignment="1">
      <alignment horizontal="right" vertical="center" wrapText="1"/>
    </xf>
    <xf numFmtId="41" fontId="24" fillId="0" borderId="22" xfId="150" applyNumberFormat="1" applyFont="1" applyBorder="1" applyAlignment="1">
      <alignment horizontal="right" vertical="center"/>
    </xf>
    <xf numFmtId="41" fontId="24" fillId="0" borderId="14" xfId="150" applyNumberFormat="1" applyFont="1" applyBorder="1" applyAlignment="1">
      <alignment horizontal="right" vertical="center"/>
    </xf>
    <xf numFmtId="41" fontId="24" fillId="0" borderId="18" xfId="150" applyNumberFormat="1" applyFont="1" applyBorder="1" applyAlignment="1">
      <alignment horizontal="right" vertical="center"/>
    </xf>
    <xf numFmtId="41" fontId="24" fillId="0" borderId="2" xfId="150" applyNumberFormat="1" applyFont="1" applyBorder="1" applyAlignment="1">
      <alignment horizontal="right" vertical="center"/>
    </xf>
    <xf numFmtId="41" fontId="41" fillId="0" borderId="14" xfId="150" applyNumberFormat="1" applyFont="1" applyFill="1" applyBorder="1" applyAlignment="1">
      <alignment horizontal="right" vertical="center" wrapText="1"/>
    </xf>
    <xf numFmtId="41" fontId="40" fillId="0" borderId="14" xfId="150" applyNumberFormat="1" applyFont="1" applyFill="1" applyBorder="1" applyAlignment="1">
      <alignment horizontal="right" vertical="center" wrapText="1"/>
    </xf>
    <xf numFmtId="41" fontId="40" fillId="0" borderId="15" xfId="150" applyNumberFormat="1" applyFont="1" applyFill="1" applyBorder="1" applyAlignment="1">
      <alignment horizontal="right" vertical="center" wrapText="1"/>
    </xf>
    <xf numFmtId="41" fontId="40" fillId="0" borderId="19" xfId="150" applyNumberFormat="1" applyFont="1" applyFill="1" applyBorder="1" applyAlignment="1">
      <alignment horizontal="right" vertical="center" wrapText="1"/>
    </xf>
    <xf numFmtId="41" fontId="40" fillId="0" borderId="23" xfId="150" applyNumberFormat="1" applyFont="1" applyFill="1" applyBorder="1" applyAlignment="1">
      <alignment horizontal="right" vertical="center" wrapText="1"/>
    </xf>
    <xf numFmtId="41" fontId="40" fillId="0" borderId="25" xfId="150" applyNumberFormat="1" applyFont="1" applyBorder="1" applyAlignment="1">
      <alignment horizontal="right" vertical="center" wrapText="1"/>
    </xf>
    <xf numFmtId="41" fontId="40" fillId="0" borderId="19" xfId="150" applyNumberFormat="1" applyFont="1" applyBorder="1" applyAlignment="1">
      <alignment horizontal="right" vertical="center" wrapText="1"/>
    </xf>
    <xf numFmtId="41" fontId="40" fillId="0" borderId="23" xfId="150" applyNumberFormat="1" applyFont="1" applyBorder="1" applyAlignment="1">
      <alignment horizontal="right" vertical="center" wrapText="1"/>
    </xf>
    <xf numFmtId="41" fontId="24" fillId="0" borderId="23" xfId="150" applyNumberFormat="1" applyFont="1" applyBorder="1" applyAlignment="1">
      <alignment horizontal="right" vertical="center"/>
    </xf>
    <xf numFmtId="41" fontId="24" fillId="0" borderId="15" xfId="150" applyNumberFormat="1" applyFont="1" applyBorder="1" applyAlignment="1">
      <alignment horizontal="right" vertical="center"/>
    </xf>
    <xf numFmtId="41" fontId="24" fillId="0" borderId="19" xfId="150" applyNumberFormat="1" applyFont="1" applyBorder="1" applyAlignment="1">
      <alignment horizontal="right" vertical="center"/>
    </xf>
    <xf numFmtId="41" fontId="40" fillId="0" borderId="13" xfId="150" applyNumberFormat="1" applyFont="1" applyFill="1" applyBorder="1" applyAlignment="1">
      <alignment horizontal="right" vertical="center" wrapText="1"/>
    </xf>
    <xf numFmtId="41" fontId="40" fillId="0" borderId="11" xfId="150" applyNumberFormat="1" applyFont="1" applyFill="1" applyBorder="1" applyAlignment="1">
      <alignment horizontal="right" vertical="center" wrapText="1"/>
    </xf>
    <xf numFmtId="41" fontId="40" fillId="0" borderId="17" xfId="150" applyNumberFormat="1" applyFont="1" applyFill="1" applyBorder="1" applyAlignment="1">
      <alignment horizontal="right" vertical="center" wrapText="1"/>
    </xf>
    <xf numFmtId="41" fontId="40" fillId="0" borderId="12" xfId="150" applyNumberFormat="1" applyFont="1" applyFill="1" applyBorder="1" applyAlignment="1">
      <alignment horizontal="right" vertical="center" wrapText="1"/>
    </xf>
    <xf numFmtId="41" fontId="40" fillId="0" borderId="21" xfId="150" applyNumberFormat="1" applyFont="1" applyFill="1" applyBorder="1" applyAlignment="1">
      <alignment horizontal="right" vertical="center" wrapText="1"/>
    </xf>
    <xf numFmtId="41" fontId="40" fillId="0" borderId="62" xfId="150" applyNumberFormat="1" applyFont="1" applyFill="1" applyBorder="1" applyAlignment="1">
      <alignment horizontal="right" vertical="center" wrapText="1"/>
    </xf>
    <xf numFmtId="41" fontId="41" fillId="0" borderId="14" xfId="150" applyNumberFormat="1" applyFont="1" applyBorder="1" applyAlignment="1">
      <alignment horizontal="right" vertical="center" wrapText="1"/>
    </xf>
    <xf numFmtId="41" fontId="40" fillId="0" borderId="15" xfId="150" applyNumberFormat="1" applyFont="1" applyBorder="1" applyAlignment="1">
      <alignment horizontal="right" vertical="center" wrapText="1"/>
    </xf>
    <xf numFmtId="41" fontId="40" fillId="0" borderId="14" xfId="150" applyNumberFormat="1" applyFont="1" applyBorder="1" applyAlignment="1">
      <alignment horizontal="right" vertical="center" wrapText="1"/>
    </xf>
    <xf numFmtId="41" fontId="40" fillId="0" borderId="11" xfId="150" applyNumberFormat="1" applyFont="1" applyBorder="1" applyAlignment="1">
      <alignment horizontal="right" vertical="center" wrapText="1"/>
    </xf>
    <xf numFmtId="41" fontId="40" fillId="0" borderId="12" xfId="150" applyNumberFormat="1" applyFont="1" applyBorder="1" applyAlignment="1">
      <alignment horizontal="right" vertical="center" wrapText="1"/>
    </xf>
    <xf numFmtId="41" fontId="40" fillId="0" borderId="62" xfId="150" applyNumberFormat="1" applyFont="1" applyBorder="1" applyAlignment="1">
      <alignment horizontal="right" vertical="center" wrapText="1"/>
    </xf>
    <xf numFmtId="41" fontId="40" fillId="0" borderId="24" xfId="150" applyNumberFormat="1" applyFont="1" applyFill="1" applyBorder="1" applyAlignment="1">
      <alignment horizontal="right" vertical="center" wrapText="1"/>
    </xf>
    <xf numFmtId="41" fontId="40" fillId="0" borderId="63" xfId="150" applyNumberFormat="1" applyFont="1" applyBorder="1" applyAlignment="1">
      <alignment horizontal="right" vertical="center" wrapText="1"/>
    </xf>
    <xf numFmtId="41" fontId="41" fillId="0" borderId="9" xfId="150" applyNumberFormat="1" applyFont="1" applyBorder="1" applyAlignment="1">
      <alignment horizontal="right" vertical="center" wrapText="1"/>
    </xf>
    <xf numFmtId="41" fontId="40" fillId="0" borderId="10" xfId="150" applyNumberFormat="1" applyFont="1" applyBorder="1" applyAlignment="1">
      <alignment horizontal="right" vertical="center" wrapText="1"/>
    </xf>
    <xf numFmtId="41" fontId="40" fillId="0" borderId="8" xfId="150" applyNumberFormat="1" applyFont="1" applyFill="1" applyBorder="1" applyAlignment="1">
      <alignment horizontal="right" vertical="center" wrapText="1"/>
    </xf>
    <xf numFmtId="41" fontId="40" fillId="0" borderId="9" xfId="150" applyNumberFormat="1" applyFont="1" applyBorder="1" applyAlignment="1">
      <alignment horizontal="right" vertical="center" wrapText="1"/>
    </xf>
    <xf numFmtId="41" fontId="40" fillId="0" borderId="7" xfId="150" applyNumberFormat="1" applyFont="1" applyBorder="1" applyAlignment="1">
      <alignment horizontal="right" vertical="center" wrapText="1"/>
    </xf>
    <xf numFmtId="41" fontId="24" fillId="0" borderId="11" xfId="150" applyNumberFormat="1" applyFont="1" applyBorder="1" applyAlignment="1">
      <alignment horizontal="right" vertical="center"/>
    </xf>
    <xf numFmtId="41" fontId="24" fillId="0" borderId="12" xfId="150" applyNumberFormat="1" applyFont="1" applyBorder="1" applyAlignment="1">
      <alignment horizontal="right" vertical="center"/>
    </xf>
    <xf numFmtId="41" fontId="24" fillId="0" borderId="62" xfId="150" applyNumberFormat="1" applyFont="1" applyBorder="1" applyAlignment="1">
      <alignment horizontal="right" vertical="center"/>
    </xf>
    <xf numFmtId="41" fontId="24" fillId="0" borderId="26" xfId="150" applyNumberFormat="1" applyFont="1" applyBorder="1" applyAlignment="1">
      <alignment horizontal="right" vertical="center"/>
    </xf>
    <xf numFmtId="41" fontId="24" fillId="0" borderId="25" xfId="150" applyNumberFormat="1" applyFont="1" applyBorder="1" applyAlignment="1">
      <alignment horizontal="right" vertical="center"/>
    </xf>
    <xf numFmtId="41" fontId="24" fillId="0" borderId="63" xfId="150" applyNumberFormat="1" applyFont="1" applyBorder="1" applyAlignment="1">
      <alignment horizontal="right" vertical="center"/>
    </xf>
    <xf numFmtId="41" fontId="48" fillId="0" borderId="24" xfId="150" applyNumberFormat="1" applyFont="1" applyFill="1" applyBorder="1" applyAlignment="1">
      <alignment horizontal="right" vertical="center" wrapText="1"/>
    </xf>
    <xf numFmtId="41" fontId="48" fillId="0" borderId="17" xfId="150" applyNumberFormat="1" applyFont="1" applyFill="1" applyBorder="1" applyAlignment="1">
      <alignment horizontal="right" vertical="center" wrapText="1"/>
    </xf>
    <xf numFmtId="41" fontId="48" fillId="0" borderId="21" xfId="150" applyNumberFormat="1" applyFont="1" applyFill="1" applyBorder="1" applyAlignment="1">
      <alignment horizontal="right" vertical="center" wrapText="1"/>
    </xf>
    <xf numFmtId="0" fontId="32" fillId="36" borderId="1" xfId="0" applyFont="1" applyFill="1" applyBorder="1" applyAlignment="1">
      <alignment horizontal="center" vertical="center"/>
    </xf>
    <xf numFmtId="0" fontId="32" fillId="36" borderId="31" xfId="0" applyFont="1" applyFill="1" applyBorder="1" applyAlignment="1">
      <alignment horizontal="center" vertical="center"/>
    </xf>
    <xf numFmtId="0" fontId="32" fillId="36" borderId="27" xfId="0" applyFont="1" applyFill="1" applyBorder="1" applyAlignment="1">
      <alignment horizontal="center" vertical="center"/>
    </xf>
    <xf numFmtId="41" fontId="34" fillId="36" borderId="28" xfId="36" applyFont="1" applyFill="1" applyBorder="1" applyAlignment="1">
      <alignment horizontal="center" vertical="center"/>
    </xf>
    <xf numFmtId="41" fontId="34" fillId="36" borderId="29" xfId="36" applyFont="1" applyFill="1" applyBorder="1" applyAlignment="1">
      <alignment horizontal="center" vertical="center"/>
    </xf>
    <xf numFmtId="41" fontId="34" fillId="36" borderId="30" xfId="36" applyFont="1" applyFill="1" applyBorder="1" applyAlignment="1">
      <alignment horizontal="center" vertical="center"/>
    </xf>
    <xf numFmtId="176" fontId="34" fillId="36" borderId="29" xfId="0" applyNumberFormat="1" applyFont="1" applyFill="1" applyBorder="1" applyAlignment="1">
      <alignment horizontal="center" vertical="center"/>
    </xf>
    <xf numFmtId="176" fontId="34" fillId="36" borderId="30" xfId="0" applyNumberFormat="1" applyFont="1" applyFill="1" applyBorder="1" applyAlignment="1">
      <alignment horizontal="center" vertical="center"/>
    </xf>
    <xf numFmtId="0" fontId="39" fillId="41" borderId="1" xfId="0" applyFont="1" applyFill="1" applyBorder="1" applyAlignment="1">
      <alignment horizontal="center" vertical="center"/>
    </xf>
    <xf numFmtId="0" fontId="39" fillId="41" borderId="31" xfId="0" applyFont="1" applyFill="1" applyBorder="1" applyAlignment="1">
      <alignment horizontal="center" vertical="center"/>
    </xf>
    <xf numFmtId="49" fontId="32" fillId="37" borderId="1" xfId="150" applyNumberFormat="1" applyFont="1" applyFill="1" applyBorder="1" applyAlignment="1">
      <alignment horizontal="center" vertical="center"/>
    </xf>
    <xf numFmtId="49" fontId="32" fillId="37" borderId="31" xfId="150" applyNumberFormat="1" applyFont="1" applyFill="1" applyBorder="1" applyAlignment="1">
      <alignment horizontal="center" vertical="center"/>
    </xf>
    <xf numFmtId="49" fontId="32" fillId="37" borderId="27" xfId="150" applyNumberFormat="1" applyFont="1" applyFill="1" applyBorder="1" applyAlignment="1">
      <alignment horizontal="center" vertical="center"/>
    </xf>
    <xf numFmtId="0" fontId="32" fillId="38" borderId="60" xfId="150" applyFont="1" applyFill="1" applyBorder="1" applyAlignment="1">
      <alignment horizontal="center" vertical="center"/>
    </xf>
    <xf numFmtId="0" fontId="32" fillId="38" borderId="59" xfId="150" applyFont="1" applyFill="1" applyBorder="1" applyAlignment="1">
      <alignment horizontal="center" vertical="center"/>
    </xf>
    <xf numFmtId="0" fontId="32" fillId="38" borderId="61" xfId="150" applyFont="1" applyFill="1" applyBorder="1" applyAlignment="1">
      <alignment horizontal="center" vertical="center"/>
    </xf>
    <xf numFmtId="0" fontId="39" fillId="34" borderId="65" xfId="150" applyFont="1" applyFill="1" applyBorder="1" applyAlignment="1">
      <alignment horizontal="center" vertical="center"/>
    </xf>
    <xf numFmtId="0" fontId="39" fillId="34" borderId="66" xfId="150" applyFont="1" applyFill="1" applyBorder="1" applyAlignment="1">
      <alignment horizontal="center" vertical="center"/>
    </xf>
    <xf numFmtId="0" fontId="39" fillId="40" borderId="65" xfId="150" applyFont="1" applyFill="1" applyBorder="1" applyAlignment="1">
      <alignment horizontal="center" vertical="center"/>
    </xf>
    <xf numFmtId="0" fontId="39" fillId="40" borderId="66" xfId="150" applyFont="1" applyFill="1" applyBorder="1" applyAlignment="1">
      <alignment horizontal="center" vertical="center"/>
    </xf>
    <xf numFmtId="49" fontId="32" fillId="37" borderId="5" xfId="150" applyNumberFormat="1" applyFont="1" applyFill="1" applyBorder="1" applyAlignment="1">
      <alignment horizontal="center" vertical="center"/>
    </xf>
    <xf numFmtId="49" fontId="32" fillId="37" borderId="44" xfId="150" applyNumberFormat="1" applyFont="1" applyFill="1" applyBorder="1" applyAlignment="1">
      <alignment horizontal="center" vertical="center"/>
    </xf>
    <xf numFmtId="49" fontId="32" fillId="37" borderId="45" xfId="150" applyNumberFormat="1" applyFont="1" applyFill="1" applyBorder="1" applyAlignment="1">
      <alignment horizontal="center" vertical="center"/>
    </xf>
    <xf numFmtId="0" fontId="49" fillId="0" borderId="0" xfId="0" applyFont="1">
      <alignment vertical="center"/>
    </xf>
    <xf numFmtId="41" fontId="50" fillId="0" borderId="0" xfId="0" applyNumberFormat="1" applyFont="1">
      <alignment vertical="center"/>
    </xf>
    <xf numFmtId="0" fontId="50" fillId="0" borderId="0" xfId="0" applyFont="1">
      <alignment vertical="center"/>
    </xf>
    <xf numFmtId="0" fontId="50" fillId="0" borderId="0" xfId="0" applyFont="1" applyFill="1" applyBorder="1">
      <alignment vertical="center"/>
    </xf>
    <xf numFmtId="41" fontId="49" fillId="0" borderId="0" xfId="36" applyFont="1" applyFill="1" applyBorder="1" applyAlignment="1">
      <alignment horizontal="center" vertical="center"/>
    </xf>
    <xf numFmtId="0" fontId="50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0" xfId="0" applyFont="1">
      <alignment vertical="center"/>
    </xf>
    <xf numFmtId="41" fontId="28" fillId="0" borderId="0" xfId="0" applyNumberFormat="1" applyFont="1" applyFill="1" applyBorder="1">
      <alignment vertical="center"/>
    </xf>
    <xf numFmtId="0" fontId="28" fillId="0" borderId="0" xfId="0" applyFont="1">
      <alignment vertical="center"/>
    </xf>
    <xf numFmtId="0" fontId="8" fillId="0" borderId="0" xfId="0" applyFont="1" applyFill="1" applyBorder="1">
      <alignment vertical="center"/>
    </xf>
    <xf numFmtId="0" fontId="28" fillId="0" borderId="0" xfId="0" applyFont="1" applyFill="1">
      <alignment vertical="center"/>
    </xf>
  </cellXfs>
  <cellStyles count="151">
    <cellStyle name="20% - 강조색1 2" xfId="1"/>
    <cellStyle name="20% - 강조색2 2" xfId="2"/>
    <cellStyle name="20% - 강조색3 2" xfId="3"/>
    <cellStyle name="20% - 강조색4 2" xfId="4"/>
    <cellStyle name="20% - 강조색5 2" xfId="5"/>
    <cellStyle name="20% - 강조색6 2" xfId="6"/>
    <cellStyle name="40% - 강조색1 2" xfId="7"/>
    <cellStyle name="40% - 강조색2 2" xfId="8"/>
    <cellStyle name="40% - 강조색3 2" xfId="9"/>
    <cellStyle name="40% - 강조색4 2" xfId="10"/>
    <cellStyle name="40% - 강조색5 2" xfId="11"/>
    <cellStyle name="40% - 강조색6 2" xfId="12"/>
    <cellStyle name="60% - 강조색1 2" xfId="13"/>
    <cellStyle name="60% - 강조색2 2" xfId="14"/>
    <cellStyle name="60% - 강조색3 2" xfId="15"/>
    <cellStyle name="60% - 강조색4 2" xfId="16"/>
    <cellStyle name="60% - 강조색5 2" xfId="17"/>
    <cellStyle name="60% - 강조색6 2" xfId="18"/>
    <cellStyle name="Normal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경고문 3" xfId="27"/>
    <cellStyle name="계산 2" xfId="28"/>
    <cellStyle name="나쁨 2" xfId="29"/>
    <cellStyle name="메모 2" xfId="30"/>
    <cellStyle name="메모 3" xfId="31"/>
    <cellStyle name="보통 2" xfId="32"/>
    <cellStyle name="설명 텍스트 2" xfId="33"/>
    <cellStyle name="설명 텍스트 3" xfId="34"/>
    <cellStyle name="셀 확인 2" xfId="35"/>
    <cellStyle name="쉼표 [0]" xfId="36" builtinId="6"/>
    <cellStyle name="쉼표 [0] 10" xfId="37"/>
    <cellStyle name="쉼표 [0] 13 2" xfId="38"/>
    <cellStyle name="쉼표 [0] 19 5" xfId="39"/>
    <cellStyle name="쉼표 [0] 19 7" xfId="40"/>
    <cellStyle name="쉼표 [0] 2" xfId="41"/>
    <cellStyle name="쉼표 [0] 2 13" xfId="42"/>
    <cellStyle name="쉼표 [0] 2 16" xfId="43"/>
    <cellStyle name="쉼표 [0] 2 2" xfId="44"/>
    <cellStyle name="쉼표 [0] 2 2 2" xfId="45"/>
    <cellStyle name="쉼표 [0] 2 25" xfId="46"/>
    <cellStyle name="쉼표 [0] 2 25 2" xfId="47"/>
    <cellStyle name="쉼표 [0] 2 3" xfId="48"/>
    <cellStyle name="쉼표 [0] 2 30" xfId="49"/>
    <cellStyle name="쉼표 [0] 2 30 2" xfId="50"/>
    <cellStyle name="쉼표 [0] 2 4" xfId="51"/>
    <cellStyle name="쉼표 [0] 2 5" xfId="52"/>
    <cellStyle name="쉼표 [0] 2 6" xfId="53"/>
    <cellStyle name="쉼표 [0] 2 8" xfId="54"/>
    <cellStyle name="쉼표 [0] 3" xfId="55"/>
    <cellStyle name="쉼표 [0] 3 16" xfId="56"/>
    <cellStyle name="쉼표 [0] 3 2" xfId="57"/>
    <cellStyle name="쉼표 [0] 3 2 4" xfId="58"/>
    <cellStyle name="쉼표 [0] 3 3" xfId="59"/>
    <cellStyle name="쉼표 [0] 3 4" xfId="60"/>
    <cellStyle name="쉼표 [0] 31" xfId="61"/>
    <cellStyle name="쉼표 [0] 32" xfId="62"/>
    <cellStyle name="쉼표 [0] 36" xfId="63"/>
    <cellStyle name="쉼표 [0] 4" xfId="64"/>
    <cellStyle name="쉼표 [0] 4 2" xfId="65"/>
    <cellStyle name="쉼표 [0] 4 3" xfId="66"/>
    <cellStyle name="쉼표 [0] 4 4" xfId="67"/>
    <cellStyle name="쉼표 [0] 40" xfId="68"/>
    <cellStyle name="쉼표 [0] 43" xfId="69"/>
    <cellStyle name="쉼표 [0] 5" xfId="70"/>
    <cellStyle name="쉼표 [0] 5 2" xfId="71"/>
    <cellStyle name="쉼표 [0] 5 3" xfId="72"/>
    <cellStyle name="쉼표 [0] 6" xfId="73"/>
    <cellStyle name="쉼표 [0] 7" xfId="74"/>
    <cellStyle name="쉼표 [0] 8" xfId="75"/>
    <cellStyle name="쉼표 [0] 9" xfId="76"/>
    <cellStyle name="연결된 셀 2" xfId="77"/>
    <cellStyle name="연결된 셀 3" xfId="78"/>
    <cellStyle name="요약 2" xfId="79"/>
    <cellStyle name="요약 3" xfId="80"/>
    <cellStyle name="입력 2" xfId="81"/>
    <cellStyle name="제목 1 2" xfId="82"/>
    <cellStyle name="제목 1 3" xfId="83"/>
    <cellStyle name="제목 2 2" xfId="84"/>
    <cellStyle name="제목 2 3" xfId="85"/>
    <cellStyle name="제목 3 2" xfId="86"/>
    <cellStyle name="제목 3 3" xfId="87"/>
    <cellStyle name="제목 4 2" xfId="88"/>
    <cellStyle name="제목 4 3" xfId="89"/>
    <cellStyle name="제목 5" xfId="90"/>
    <cellStyle name="제목 6" xfId="91"/>
    <cellStyle name="좋음 2" xfId="92"/>
    <cellStyle name="출력 2" xfId="93"/>
    <cellStyle name="표준" xfId="0" builtinId="0"/>
    <cellStyle name="표준 10" xfId="94"/>
    <cellStyle name="표준 11" xfId="95"/>
    <cellStyle name="표준 12" xfId="96"/>
    <cellStyle name="표준 12 2" xfId="97"/>
    <cellStyle name="표준 13" xfId="98"/>
    <cellStyle name="표준 14" xfId="99"/>
    <cellStyle name="표준 15" xfId="150"/>
    <cellStyle name="표준 2" xfId="100"/>
    <cellStyle name="표준 2 10" xfId="101"/>
    <cellStyle name="표준 2 2" xfId="102"/>
    <cellStyle name="표준 2 2 2" xfId="103"/>
    <cellStyle name="표준 2 2 3" xfId="104"/>
    <cellStyle name="표준 2 2 4" xfId="105"/>
    <cellStyle name="표준 2 2 5" xfId="106"/>
    <cellStyle name="표준 2 22" xfId="107"/>
    <cellStyle name="표준 2 3" xfId="108"/>
    <cellStyle name="표준 2 3 2" xfId="109"/>
    <cellStyle name="표준 2 3 3" xfId="110"/>
    <cellStyle name="표준 2 4" xfId="111"/>
    <cellStyle name="표준 2 4 2" xfId="112"/>
    <cellStyle name="표준 2 5" xfId="113"/>
    <cellStyle name="표준 2 6" xfId="114"/>
    <cellStyle name="표준 2 7" xfId="115"/>
    <cellStyle name="표준 2 8" xfId="116"/>
    <cellStyle name="표준 3" xfId="117"/>
    <cellStyle name="표준 3 2" xfId="118"/>
    <cellStyle name="표준 3 3" xfId="119"/>
    <cellStyle name="표준 3 4" xfId="120"/>
    <cellStyle name="표준 3 8" xfId="121"/>
    <cellStyle name="표준 32" xfId="122"/>
    <cellStyle name="표준 33" xfId="123"/>
    <cellStyle name="표준 4" xfId="124"/>
    <cellStyle name="표준 4 14" xfId="125"/>
    <cellStyle name="표준 4 2" xfId="126"/>
    <cellStyle name="표준 4 2 2" xfId="127"/>
    <cellStyle name="표준 4 3" xfId="128"/>
    <cellStyle name="표준 4 4" xfId="129"/>
    <cellStyle name="표준 4 5" xfId="130"/>
    <cellStyle name="표준 5" xfId="131"/>
    <cellStyle name="표준 5 2" xfId="132"/>
    <cellStyle name="표준 5 3" xfId="133"/>
    <cellStyle name="표준 5 4" xfId="134"/>
    <cellStyle name="표준 6" xfId="135"/>
    <cellStyle name="표준 6 2" xfId="136"/>
    <cellStyle name="표준 6 3" xfId="137"/>
    <cellStyle name="표준 6 4" xfId="138"/>
    <cellStyle name="표준 62" xfId="139"/>
    <cellStyle name="표준 7" xfId="140"/>
    <cellStyle name="표준 7 2" xfId="141"/>
    <cellStyle name="표준 7 2 2" xfId="142"/>
    <cellStyle name="표준 7 3" xfId="143"/>
    <cellStyle name="표준 7 4" xfId="144"/>
    <cellStyle name="표준 7 5" xfId="145"/>
    <cellStyle name="표준 8" xfId="146"/>
    <cellStyle name="표준 8 2" xfId="147"/>
    <cellStyle name="표준 9" xfId="148"/>
    <cellStyle name="하이퍼링크 2" xfId="149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85869373031728E-2"/>
          <c:y val="0.17545141832238462"/>
          <c:w val="0.83009179477889194"/>
          <c:h val="0.66443811088031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'학교수_설립별_시도별(1965-)'!$AG$219</c:f>
              <c:strCache>
                <c:ptCount val="1"/>
                <c:pt idx="0">
                  <c:v>일반고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'학교수_설립별_시도별(1965-)'!$AA$222:$AA$238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'학교수_설립별_시도별(1965-)'!$AG$222:$AG$238</c:f>
              <c:numCache>
                <c:formatCode>0.0_ </c:formatCode>
                <c:ptCount val="17"/>
                <c:pt idx="0">
                  <c:v>66.981132075471692</c:v>
                </c:pt>
                <c:pt idx="1">
                  <c:v>65.492957746478879</c:v>
                </c:pt>
                <c:pt idx="2">
                  <c:v>63.541666666666664</c:v>
                </c:pt>
                <c:pt idx="3">
                  <c:v>66.929133858267718</c:v>
                </c:pt>
                <c:pt idx="4">
                  <c:v>69.117647058823522</c:v>
                </c:pt>
                <c:pt idx="5">
                  <c:v>62.903225806451616</c:v>
                </c:pt>
                <c:pt idx="6">
                  <c:v>73.68421052631578</c:v>
                </c:pt>
                <c:pt idx="7">
                  <c:v>76.19047619047619</c:v>
                </c:pt>
                <c:pt idx="8">
                  <c:v>76.530612244897952</c:v>
                </c:pt>
                <c:pt idx="9">
                  <c:v>72.173913043478265</c:v>
                </c:pt>
                <c:pt idx="10">
                  <c:v>55.952380952380956</c:v>
                </c:pt>
                <c:pt idx="11">
                  <c:v>61.864406779661017</c:v>
                </c:pt>
                <c:pt idx="12">
                  <c:v>66.165413533834581</c:v>
                </c:pt>
                <c:pt idx="13">
                  <c:v>50</c:v>
                </c:pt>
                <c:pt idx="14">
                  <c:v>58.469945355191257</c:v>
                </c:pt>
                <c:pt idx="15">
                  <c:v>76.5625</c:v>
                </c:pt>
                <c:pt idx="1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F-4891-8DA6-899B5FE9B4B5}"/>
            </c:ext>
          </c:extLst>
        </c:ser>
        <c:ser>
          <c:idx val="1"/>
          <c:order val="1"/>
          <c:tx>
            <c:strRef>
              <c:f>'학교수_설립별_시도별(1965-)'!$AH$219</c:f>
              <c:strCache>
                <c:ptCount val="1"/>
                <c:pt idx="0">
                  <c:v>특목고</c:v>
                </c:pt>
              </c:strCache>
            </c:strRef>
          </c:tx>
          <c:spPr>
            <a:solidFill>
              <a:srgbClr val="4BACC6">
                <a:lumMod val="75000"/>
              </a:srgb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'학교수_설립별_시도별(1965-)'!$AA$222:$AA$238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'학교수_설립별_시도별(1965-)'!$AH$222:$AH$238</c:f>
              <c:numCache>
                <c:formatCode>0.0_ </c:formatCode>
                <c:ptCount val="17"/>
                <c:pt idx="0">
                  <c:v>6.6037735849056602</c:v>
                </c:pt>
                <c:pt idx="1">
                  <c:v>9.1549295774647899</c:v>
                </c:pt>
                <c:pt idx="2">
                  <c:v>11.458333333333332</c:v>
                </c:pt>
                <c:pt idx="3">
                  <c:v>7.8740157480314963</c:v>
                </c:pt>
                <c:pt idx="4">
                  <c:v>7.3529411764705888</c:v>
                </c:pt>
                <c:pt idx="5">
                  <c:v>9.67741935483871</c:v>
                </c:pt>
                <c:pt idx="6">
                  <c:v>10.526315789473683</c:v>
                </c:pt>
                <c:pt idx="7">
                  <c:v>14.285714285714285</c:v>
                </c:pt>
                <c:pt idx="8">
                  <c:v>4.2857142857142856</c:v>
                </c:pt>
                <c:pt idx="9">
                  <c:v>5.2173913043478262</c:v>
                </c:pt>
                <c:pt idx="10">
                  <c:v>8.3333333333333321</c:v>
                </c:pt>
                <c:pt idx="11">
                  <c:v>9.3220338983050848</c:v>
                </c:pt>
                <c:pt idx="12">
                  <c:v>5.2631578947368416</c:v>
                </c:pt>
                <c:pt idx="13">
                  <c:v>8.3333333333333321</c:v>
                </c:pt>
                <c:pt idx="14">
                  <c:v>6.557377049180328</c:v>
                </c:pt>
                <c:pt idx="15">
                  <c:v>4.6875</c:v>
                </c:pt>
                <c:pt idx="16">
                  <c:v>6.666666666666667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F-4891-8DA6-899B5FE9B4B5}"/>
            </c:ext>
          </c:extLst>
        </c:ser>
        <c:ser>
          <c:idx val="2"/>
          <c:order val="2"/>
          <c:tx>
            <c:strRef>
              <c:f>'학교수_설립별_시도별(1965-)'!$AI$219</c:f>
              <c:strCache>
                <c:ptCount val="1"/>
                <c:pt idx="0">
                  <c:v>특성화고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'학교수_설립별_시도별(1965-)'!$AA$222:$AA$238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'학교수_설립별_시도별(1965-)'!$AI$222:$AI$238</c:f>
              <c:numCache>
                <c:formatCode>0.0_ </c:formatCode>
                <c:ptCount val="17"/>
                <c:pt idx="0">
                  <c:v>21.383647798742139</c:v>
                </c:pt>
                <c:pt idx="1">
                  <c:v>22.535211267605636</c:v>
                </c:pt>
                <c:pt idx="2">
                  <c:v>15.625</c:v>
                </c:pt>
                <c:pt idx="3">
                  <c:v>22.047244094488189</c:v>
                </c:pt>
                <c:pt idx="4">
                  <c:v>16.176470588235293</c:v>
                </c:pt>
                <c:pt idx="5">
                  <c:v>16.129032258064516</c:v>
                </c:pt>
                <c:pt idx="6">
                  <c:v>14.035087719298245</c:v>
                </c:pt>
                <c:pt idx="7">
                  <c:v>9.5238095238095237</c:v>
                </c:pt>
                <c:pt idx="8">
                  <c:v>15.510204081632653</c:v>
                </c:pt>
                <c:pt idx="9">
                  <c:v>20</c:v>
                </c:pt>
                <c:pt idx="10">
                  <c:v>27.380952380952383</c:v>
                </c:pt>
                <c:pt idx="11">
                  <c:v>23.728813559322035</c:v>
                </c:pt>
                <c:pt idx="12">
                  <c:v>21.804511278195488</c:v>
                </c:pt>
                <c:pt idx="13">
                  <c:v>29.166666666666668</c:v>
                </c:pt>
                <c:pt idx="14">
                  <c:v>26.229508196721312</c:v>
                </c:pt>
                <c:pt idx="15">
                  <c:v>18.229166666666664</c:v>
                </c:pt>
                <c:pt idx="1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9F-4891-8DA6-899B5FE9B4B5}"/>
            </c:ext>
          </c:extLst>
        </c:ser>
        <c:ser>
          <c:idx val="3"/>
          <c:order val="3"/>
          <c:tx>
            <c:strRef>
              <c:f>'학교수_설립별_시도별(1965-)'!$AJ$219</c:f>
              <c:strCache>
                <c:ptCount val="1"/>
                <c:pt idx="0">
                  <c:v>자율고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'학교수_설립별_시도별(1965-)'!$AA$222:$AA$238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'학교수_설립별_시도별(1965-)'!$AJ$222:$AJ$238</c:f>
              <c:numCache>
                <c:formatCode>0.0_ </c:formatCode>
                <c:ptCount val="17"/>
                <c:pt idx="0">
                  <c:v>5.0314465408805038</c:v>
                </c:pt>
                <c:pt idx="1">
                  <c:v>2.8169014084507045</c:v>
                </c:pt>
                <c:pt idx="2">
                  <c:v>9.375</c:v>
                </c:pt>
                <c:pt idx="3">
                  <c:v>3.9370078740157481</c:v>
                </c:pt>
                <c:pt idx="4">
                  <c:v>7.3529411764705888</c:v>
                </c:pt>
                <c:pt idx="5">
                  <c:v>11.29032258064516</c:v>
                </c:pt>
                <c:pt idx="6">
                  <c:v>1.7543859649122806</c:v>
                </c:pt>
                <c:pt idx="7">
                  <c:v>4.7619047619047619</c:v>
                </c:pt>
                <c:pt idx="8">
                  <c:v>4.6938775510204085</c:v>
                </c:pt>
                <c:pt idx="9">
                  <c:v>3.4782608695652173</c:v>
                </c:pt>
                <c:pt idx="10">
                  <c:v>7.1428571428571423</c:v>
                </c:pt>
                <c:pt idx="11">
                  <c:v>5.0847457627118651</c:v>
                </c:pt>
                <c:pt idx="12">
                  <c:v>6.7669172932330826</c:v>
                </c:pt>
                <c:pt idx="13">
                  <c:v>11.805555555555555</c:v>
                </c:pt>
                <c:pt idx="14">
                  <c:v>8.7431693989071047</c:v>
                </c:pt>
                <c:pt idx="15">
                  <c:v>1.0416666666666665</c:v>
                </c:pt>
                <c:pt idx="16">
                  <c:v>3.3333333333333335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9F-4891-8DA6-899B5FE9B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26807232"/>
        <c:axId val="1"/>
      </c:barChart>
      <c:catAx>
        <c:axId val="22680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rgbClr val="8064A2">
                  <a:lumMod val="75000"/>
                  <a:alpha val="40000"/>
                </a:srgbClr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22680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063724920291002"/>
          <c:y val="0.91354878186238986"/>
          <c:w val="0.28994204583487471"/>
          <c:h val="5.1113150733458922E-2"/>
        </c:manualLayout>
      </c:layout>
      <c:overlay val="0"/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ln>
      <a:solidFill>
        <a:srgbClr val="4F81BD"/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rgbClr val="FF0000"/>
          </a:solidFill>
        </a:defRPr>
      </a:pPr>
      <a:endParaRPr lang="ko-KR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1B-4E9F-B2D6-F6DD4D893C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11B-4E9F-B2D6-F6DD4D893C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1B-4E9F-B2D6-F6DD4D893C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11B-4E9F-B2D6-F6DD4D893C2B}"/>
              </c:ext>
            </c:extLst>
          </c:dPt>
          <c:dLbls>
            <c:dLbl>
              <c:idx val="0"/>
              <c:layout>
                <c:manualLayout>
                  <c:x val="-2.0917178608563618E-3"/>
                  <c:y val="-8.5566242884655016E-4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11B-4E9F-B2D6-F6DD4D893C2B}"/>
                </c:ext>
              </c:extLst>
            </c:dLbl>
            <c:dLbl>
              <c:idx val="1"/>
              <c:layout>
                <c:manualLayout>
                  <c:x val="-9.0029967783493182E-3"/>
                  <c:y val="1.7447474363438676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11B-4E9F-B2D6-F6DD4D893C2B}"/>
                </c:ext>
              </c:extLst>
            </c:dLbl>
            <c:dLbl>
              <c:idx val="2"/>
              <c:layout>
                <c:manualLayout>
                  <c:x val="-8.0565830784245632E-2"/>
                  <c:y val="5.8078004079109131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11B-4E9F-B2D6-F6DD4D893C2B}"/>
                </c:ext>
              </c:extLst>
            </c:dLbl>
            <c:dLbl>
              <c:idx val="3"/>
              <c:layout>
                <c:manualLayout>
                  <c:x val="-1.8141220837291531E-2"/>
                  <c:y val="5.7302511423637514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11B-4E9F-B2D6-F6DD4D893C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41275"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bestFit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'학교수_설립별_시도별(1965-)'!$AB$219:$AE$219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'학교수_설립별_시도별(1965-)'!$AB$221:$AE$221</c:f>
              <c:numCache>
                <c:formatCode>#,##0_ </c:formatCode>
                <c:ptCount val="4"/>
                <c:pt idx="0">
                  <c:v>1609</c:v>
                </c:pt>
                <c:pt idx="1">
                  <c:v>162</c:v>
                </c:pt>
                <c:pt idx="2">
                  <c:v>484</c:v>
                </c:pt>
                <c:pt idx="3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B-4E9F-B2D6-F6DD4D893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32597472954963"/>
          <c:y val="0.89881863953893282"/>
          <c:w val="0.40277183848831771"/>
          <c:h val="4.75941961525615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330994</xdr:colOff>
      <xdr:row>220</xdr:row>
      <xdr:rowOff>142875</xdr:rowOff>
    </xdr:from>
    <xdr:to>
      <xdr:col>24</xdr:col>
      <xdr:colOff>569119</xdr:colOff>
      <xdr:row>246</xdr:row>
      <xdr:rowOff>202406</xdr:rowOff>
    </xdr:to>
    <xdr:graphicFrame macro="">
      <xdr:nvGraphicFramePr>
        <xdr:cNvPr id="1451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172639</xdr:colOff>
      <xdr:row>220</xdr:row>
      <xdr:rowOff>116681</xdr:rowOff>
    </xdr:from>
    <xdr:to>
      <xdr:col>11</xdr:col>
      <xdr:colOff>285750</xdr:colOff>
      <xdr:row>246</xdr:row>
      <xdr:rowOff>107156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0.00034</cdr:x>
      <cdr:y>0.0026</cdr:y>
    </cdr:from>
    <cdr:to>
      <cdr:x>1</cdr:x>
      <cdr:y>0.10909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2382" y="11906"/>
          <a:ext cx="7093743" cy="48685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2025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 시도별 고등학교 구성비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0.10351</cdr:y>
    </cdr:to>
    <cdr:sp macro="" textlink="">
      <cdr:nvSpPr>
        <cdr:cNvPr id="2" name="순서도: 처리 1"/>
        <cdr:cNvSpPr/>
      </cdr:nvSpPr>
      <cdr:spPr>
        <a:xfrm xmlns:a="http://schemas.openxmlformats.org/drawingml/2006/main">
          <a:off x="0" y="0"/>
          <a:ext cx="6090047" cy="496888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2025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 유형별 고등학교 구성비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250"/>
  <sheetViews>
    <sheetView zoomScaleNormal="100" workbookViewId="0">
      <pane ySplit="3" topLeftCell="A205" activePane="bottomLeft" state="frozen"/>
      <selection activeCell="Q53" sqref="Q53"/>
      <selection pane="bottomLeft" activeCell="AA235" sqref="AA235"/>
    </sheetView>
  </sheetViews>
  <sheetFormatPr defaultColWidth="9" defaultRowHeight="11.25" x14ac:dyDescent="0.3"/>
  <cols>
    <col min="1" max="1" width="3.625" style="1" customWidth="1"/>
    <col min="2" max="2" width="8.25" style="1" customWidth="1"/>
    <col min="3" max="3" width="8" style="1" customWidth="1"/>
    <col min="4" max="15" width="7.5" style="1" customWidth="1"/>
    <col min="16" max="16" width="7.5" style="3" customWidth="1"/>
    <col min="17" max="25" width="7.5" style="1" customWidth="1"/>
    <col min="26" max="26" width="9" style="14"/>
    <col min="27" max="39" width="9" style="168"/>
    <col min="40" max="44" width="9" style="14"/>
    <col min="45" max="16384" width="9" style="1"/>
  </cols>
  <sheetData>
    <row r="1" spans="2:44" ht="12" thickBot="1" x14ac:dyDescent="0.35"/>
    <row r="2" spans="2:44" s="6" customFormat="1" ht="15" customHeight="1" thickBot="1" x14ac:dyDescent="0.35">
      <c r="B2" s="24"/>
      <c r="C2" s="24"/>
      <c r="D2" s="231" t="s">
        <v>21</v>
      </c>
      <c r="E2" s="232"/>
      <c r="F2" s="232"/>
      <c r="G2" s="233"/>
      <c r="H2" s="232" t="s">
        <v>22</v>
      </c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3"/>
      <c r="Z2" s="124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24"/>
      <c r="AO2" s="124"/>
      <c r="AP2" s="124"/>
      <c r="AQ2" s="124"/>
      <c r="AR2" s="124"/>
    </row>
    <row r="3" spans="2:44" s="6" customFormat="1" ht="54.75" customHeight="1" thickBot="1" x14ac:dyDescent="0.35">
      <c r="B3" s="25" t="s">
        <v>23</v>
      </c>
      <c r="C3" s="25" t="s">
        <v>95</v>
      </c>
      <c r="D3" s="26" t="s">
        <v>24</v>
      </c>
      <c r="E3" s="27" t="s">
        <v>25</v>
      </c>
      <c r="F3" s="27" t="s">
        <v>26</v>
      </c>
      <c r="G3" s="28" t="s">
        <v>27</v>
      </c>
      <c r="H3" s="29" t="s">
        <v>24</v>
      </c>
      <c r="I3" s="27" t="s">
        <v>0</v>
      </c>
      <c r="J3" s="27" t="s">
        <v>1</v>
      </c>
      <c r="K3" s="27" t="s">
        <v>2</v>
      </c>
      <c r="L3" s="27" t="s">
        <v>3</v>
      </c>
      <c r="M3" s="27" t="s">
        <v>4</v>
      </c>
      <c r="N3" s="27" t="s">
        <v>5</v>
      </c>
      <c r="O3" s="27" t="s">
        <v>6</v>
      </c>
      <c r="P3" s="27" t="s">
        <v>28</v>
      </c>
      <c r="Q3" s="27" t="s">
        <v>7</v>
      </c>
      <c r="R3" s="27" t="s">
        <v>8</v>
      </c>
      <c r="S3" s="27" t="s">
        <v>9</v>
      </c>
      <c r="T3" s="27" t="s">
        <v>10</v>
      </c>
      <c r="U3" s="27" t="s">
        <v>11</v>
      </c>
      <c r="V3" s="27" t="s">
        <v>12</v>
      </c>
      <c r="W3" s="27" t="s">
        <v>13</v>
      </c>
      <c r="X3" s="27" t="s">
        <v>14</v>
      </c>
      <c r="Y3" s="28" t="s">
        <v>15</v>
      </c>
      <c r="Z3" s="124"/>
      <c r="AA3" s="168"/>
      <c r="AB3" s="168"/>
      <c r="AC3" s="168"/>
      <c r="AD3" s="168"/>
      <c r="AE3" s="168"/>
      <c r="AF3" s="168"/>
      <c r="AG3" s="169"/>
      <c r="AH3" s="169"/>
      <c r="AI3" s="169"/>
      <c r="AJ3" s="169"/>
      <c r="AK3" s="169"/>
      <c r="AL3" s="169"/>
      <c r="AM3" s="169"/>
      <c r="AN3" s="124"/>
      <c r="AO3" s="124"/>
      <c r="AP3" s="124"/>
      <c r="AQ3" s="124"/>
      <c r="AR3" s="124"/>
    </row>
    <row r="4" spans="2:44" s="6" customFormat="1" ht="16.5" customHeight="1" x14ac:dyDescent="0.3">
      <c r="B4" s="228">
        <v>1965</v>
      </c>
      <c r="C4" s="30" t="s">
        <v>108</v>
      </c>
      <c r="D4" s="31">
        <v>389</v>
      </c>
      <c r="E4" s="32">
        <v>3</v>
      </c>
      <c r="F4" s="32">
        <v>177</v>
      </c>
      <c r="G4" s="33">
        <v>209</v>
      </c>
      <c r="H4" s="151">
        <f t="shared" ref="H4:H6" si="0">D4</f>
        <v>389</v>
      </c>
      <c r="I4" s="32">
        <v>77</v>
      </c>
      <c r="J4" s="32">
        <v>22</v>
      </c>
      <c r="K4" s="118"/>
      <c r="L4" s="118"/>
      <c r="M4" s="118"/>
      <c r="N4" s="118"/>
      <c r="O4" s="118"/>
      <c r="P4" s="118"/>
      <c r="Q4" s="32">
        <v>43</v>
      </c>
      <c r="R4" s="32">
        <v>23</v>
      </c>
      <c r="S4" s="32">
        <v>17</v>
      </c>
      <c r="T4" s="32">
        <v>39</v>
      </c>
      <c r="U4" s="32">
        <v>34</v>
      </c>
      <c r="V4" s="32">
        <v>29</v>
      </c>
      <c r="W4" s="32">
        <v>59</v>
      </c>
      <c r="X4" s="32">
        <v>36</v>
      </c>
      <c r="Y4" s="33">
        <v>10</v>
      </c>
      <c r="Z4" s="124"/>
      <c r="AA4" s="168"/>
      <c r="AB4" s="168"/>
      <c r="AC4" s="168"/>
      <c r="AD4" s="168"/>
      <c r="AE4" s="168"/>
      <c r="AF4" s="168"/>
      <c r="AG4" s="169"/>
      <c r="AH4" s="169"/>
      <c r="AI4" s="169"/>
      <c r="AJ4" s="169"/>
      <c r="AK4" s="169"/>
      <c r="AL4" s="169"/>
      <c r="AM4" s="169"/>
      <c r="AN4" s="124"/>
      <c r="AO4" s="124"/>
      <c r="AP4" s="124"/>
      <c r="AQ4" s="124"/>
      <c r="AR4" s="124"/>
    </row>
    <row r="5" spans="2:44" s="6" customFormat="1" ht="16.5" customHeight="1" x14ac:dyDescent="0.3">
      <c r="B5" s="229"/>
      <c r="C5" s="38" t="s">
        <v>109</v>
      </c>
      <c r="D5" s="35">
        <v>312</v>
      </c>
      <c r="E5" s="36">
        <v>0</v>
      </c>
      <c r="F5" s="36">
        <v>205</v>
      </c>
      <c r="G5" s="37">
        <v>107</v>
      </c>
      <c r="H5" s="151">
        <f t="shared" si="0"/>
        <v>312</v>
      </c>
      <c r="I5" s="36">
        <v>37</v>
      </c>
      <c r="J5" s="36">
        <v>20</v>
      </c>
      <c r="K5" s="119"/>
      <c r="L5" s="119"/>
      <c r="M5" s="119"/>
      <c r="N5" s="119"/>
      <c r="O5" s="119"/>
      <c r="P5" s="119"/>
      <c r="Q5" s="36">
        <v>46</v>
      </c>
      <c r="R5" s="36">
        <v>23</v>
      </c>
      <c r="S5" s="36">
        <v>19</v>
      </c>
      <c r="T5" s="36">
        <v>27</v>
      </c>
      <c r="U5" s="36">
        <v>27</v>
      </c>
      <c r="V5" s="36">
        <v>31</v>
      </c>
      <c r="W5" s="36">
        <v>39</v>
      </c>
      <c r="X5" s="36">
        <v>35</v>
      </c>
      <c r="Y5" s="37">
        <v>8</v>
      </c>
      <c r="Z5" s="124"/>
      <c r="AA5" s="168"/>
      <c r="AB5" s="168"/>
      <c r="AC5" s="168"/>
      <c r="AD5" s="168"/>
      <c r="AE5" s="168"/>
      <c r="AF5" s="168"/>
      <c r="AG5" s="169"/>
      <c r="AH5" s="169"/>
      <c r="AI5" s="169"/>
      <c r="AJ5" s="169"/>
      <c r="AK5" s="169"/>
      <c r="AL5" s="169"/>
      <c r="AM5" s="169"/>
      <c r="AN5" s="124"/>
      <c r="AO5" s="124"/>
      <c r="AP5" s="124"/>
      <c r="AQ5" s="124"/>
      <c r="AR5" s="124"/>
    </row>
    <row r="6" spans="2:44" s="6" customFormat="1" ht="16.5" customHeight="1" thickBot="1" x14ac:dyDescent="0.35">
      <c r="B6" s="229"/>
      <c r="C6" s="38" t="s">
        <v>17</v>
      </c>
      <c r="D6" s="39">
        <v>701</v>
      </c>
      <c r="E6" s="40">
        <v>3</v>
      </c>
      <c r="F6" s="40">
        <v>382</v>
      </c>
      <c r="G6" s="41">
        <v>316</v>
      </c>
      <c r="H6" s="152">
        <f t="shared" si="0"/>
        <v>701</v>
      </c>
      <c r="I6" s="40">
        <v>114</v>
      </c>
      <c r="J6" s="40">
        <v>42</v>
      </c>
      <c r="K6" s="120"/>
      <c r="L6" s="120"/>
      <c r="M6" s="120"/>
      <c r="N6" s="120"/>
      <c r="O6" s="120"/>
      <c r="P6" s="120"/>
      <c r="Q6" s="40">
        <v>89</v>
      </c>
      <c r="R6" s="40">
        <v>46</v>
      </c>
      <c r="S6" s="40">
        <v>36</v>
      </c>
      <c r="T6" s="40">
        <v>66</v>
      </c>
      <c r="U6" s="40">
        <v>61</v>
      </c>
      <c r="V6" s="40">
        <v>60</v>
      </c>
      <c r="W6" s="40">
        <v>98</v>
      </c>
      <c r="X6" s="40">
        <v>71</v>
      </c>
      <c r="Y6" s="41">
        <v>18</v>
      </c>
      <c r="Z6" s="124"/>
      <c r="AA6" s="168"/>
      <c r="AB6" s="168"/>
      <c r="AC6" s="168"/>
      <c r="AD6" s="168"/>
      <c r="AE6" s="168"/>
      <c r="AF6" s="168"/>
      <c r="AG6" s="169"/>
      <c r="AH6" s="169"/>
      <c r="AI6" s="169"/>
      <c r="AJ6" s="169"/>
      <c r="AK6" s="169"/>
      <c r="AL6" s="169"/>
      <c r="AM6" s="169"/>
      <c r="AN6" s="124"/>
      <c r="AO6" s="124"/>
      <c r="AP6" s="124"/>
      <c r="AQ6" s="124"/>
      <c r="AR6" s="124"/>
    </row>
    <row r="7" spans="2:44" s="6" customFormat="1" ht="16.5" customHeight="1" x14ac:dyDescent="0.3">
      <c r="B7" s="228">
        <v>1966</v>
      </c>
      <c r="C7" s="30" t="s">
        <v>108</v>
      </c>
      <c r="D7" s="31">
        <v>408</v>
      </c>
      <c r="E7" s="32">
        <v>3</v>
      </c>
      <c r="F7" s="32">
        <v>182</v>
      </c>
      <c r="G7" s="33">
        <v>223</v>
      </c>
      <c r="H7" s="151">
        <f t="shared" ref="H7:H39" si="1">D7</f>
        <v>408</v>
      </c>
      <c r="I7" s="32">
        <v>78</v>
      </c>
      <c r="J7" s="32">
        <v>22</v>
      </c>
      <c r="K7" s="118"/>
      <c r="L7" s="118"/>
      <c r="M7" s="118"/>
      <c r="N7" s="118"/>
      <c r="O7" s="118"/>
      <c r="P7" s="118"/>
      <c r="Q7" s="32">
        <v>44</v>
      </c>
      <c r="R7" s="32">
        <v>24</v>
      </c>
      <c r="S7" s="32">
        <v>17</v>
      </c>
      <c r="T7" s="32">
        <v>41</v>
      </c>
      <c r="U7" s="32">
        <v>38</v>
      </c>
      <c r="V7" s="32">
        <v>32</v>
      </c>
      <c r="W7" s="32">
        <v>62</v>
      </c>
      <c r="X7" s="32">
        <v>40</v>
      </c>
      <c r="Y7" s="33">
        <v>10</v>
      </c>
      <c r="Z7" s="124"/>
      <c r="AA7" s="168"/>
      <c r="AB7" s="168"/>
      <c r="AC7" s="168"/>
      <c r="AD7" s="168"/>
      <c r="AE7" s="168"/>
      <c r="AF7" s="168"/>
      <c r="AG7" s="169"/>
      <c r="AH7" s="169"/>
      <c r="AI7" s="169"/>
      <c r="AJ7" s="169"/>
      <c r="AK7" s="169"/>
      <c r="AL7" s="169"/>
      <c r="AM7" s="169"/>
      <c r="AN7" s="124"/>
      <c r="AO7" s="124"/>
      <c r="AP7" s="124"/>
      <c r="AQ7" s="124"/>
      <c r="AR7" s="124"/>
    </row>
    <row r="8" spans="2:44" s="6" customFormat="1" ht="16.5" customHeight="1" x14ac:dyDescent="0.3">
      <c r="B8" s="229"/>
      <c r="C8" s="38" t="s">
        <v>109</v>
      </c>
      <c r="D8" s="35">
        <v>327</v>
      </c>
      <c r="E8" s="36"/>
      <c r="F8" s="36">
        <v>212</v>
      </c>
      <c r="G8" s="37">
        <v>115</v>
      </c>
      <c r="H8" s="151">
        <f t="shared" si="1"/>
        <v>327</v>
      </c>
      <c r="I8" s="36">
        <v>38</v>
      </c>
      <c r="J8" s="36">
        <v>20</v>
      </c>
      <c r="K8" s="119"/>
      <c r="L8" s="119"/>
      <c r="M8" s="119"/>
      <c r="N8" s="119"/>
      <c r="O8" s="119"/>
      <c r="P8" s="119"/>
      <c r="Q8" s="36">
        <v>47</v>
      </c>
      <c r="R8" s="36">
        <v>24</v>
      </c>
      <c r="S8" s="36">
        <v>19</v>
      </c>
      <c r="T8" s="36">
        <v>27</v>
      </c>
      <c r="U8" s="36">
        <v>26</v>
      </c>
      <c r="V8" s="36">
        <v>33</v>
      </c>
      <c r="W8" s="36">
        <v>41</v>
      </c>
      <c r="X8" s="36">
        <v>42</v>
      </c>
      <c r="Y8" s="37">
        <v>10</v>
      </c>
      <c r="Z8" s="124"/>
      <c r="AA8" s="168"/>
      <c r="AB8" s="168"/>
      <c r="AC8" s="168"/>
      <c r="AD8" s="168"/>
      <c r="AE8" s="168"/>
      <c r="AF8" s="168"/>
      <c r="AG8" s="169"/>
      <c r="AH8" s="169"/>
      <c r="AI8" s="169"/>
      <c r="AJ8" s="169"/>
      <c r="AK8" s="169"/>
      <c r="AL8" s="169"/>
      <c r="AM8" s="169"/>
      <c r="AN8" s="124"/>
      <c r="AO8" s="124"/>
      <c r="AP8" s="124"/>
      <c r="AQ8" s="124"/>
      <c r="AR8" s="124"/>
    </row>
    <row r="9" spans="2:44" s="6" customFormat="1" ht="16.5" customHeight="1" thickBot="1" x14ac:dyDescent="0.35">
      <c r="B9" s="229"/>
      <c r="C9" s="38" t="s">
        <v>17</v>
      </c>
      <c r="D9" s="39">
        <v>735</v>
      </c>
      <c r="E9" s="40">
        <v>3</v>
      </c>
      <c r="F9" s="40">
        <v>394</v>
      </c>
      <c r="G9" s="41">
        <v>338</v>
      </c>
      <c r="H9" s="152">
        <f t="shared" si="1"/>
        <v>735</v>
      </c>
      <c r="I9" s="40">
        <v>116</v>
      </c>
      <c r="J9" s="40">
        <v>42</v>
      </c>
      <c r="K9" s="120"/>
      <c r="L9" s="120"/>
      <c r="M9" s="120"/>
      <c r="N9" s="120"/>
      <c r="O9" s="120"/>
      <c r="P9" s="120"/>
      <c r="Q9" s="40">
        <v>91</v>
      </c>
      <c r="R9" s="40">
        <v>48</v>
      </c>
      <c r="S9" s="40">
        <v>36</v>
      </c>
      <c r="T9" s="40">
        <v>68</v>
      </c>
      <c r="U9" s="40">
        <v>64</v>
      </c>
      <c r="V9" s="40">
        <v>65</v>
      </c>
      <c r="W9" s="40">
        <v>103</v>
      </c>
      <c r="X9" s="40">
        <v>82</v>
      </c>
      <c r="Y9" s="41">
        <v>20</v>
      </c>
      <c r="Z9" s="124"/>
      <c r="AA9" s="168"/>
      <c r="AB9" s="168"/>
      <c r="AC9" s="168"/>
      <c r="AD9" s="168"/>
      <c r="AE9" s="168"/>
      <c r="AF9" s="168"/>
      <c r="AG9" s="169"/>
      <c r="AH9" s="169"/>
      <c r="AI9" s="169"/>
      <c r="AJ9" s="169"/>
      <c r="AK9" s="169"/>
      <c r="AL9" s="169"/>
      <c r="AM9" s="169"/>
      <c r="AN9" s="124"/>
      <c r="AO9" s="124"/>
      <c r="AP9" s="124"/>
      <c r="AQ9" s="124"/>
      <c r="AR9" s="124"/>
    </row>
    <row r="10" spans="2:44" s="6" customFormat="1" ht="16.5" customHeight="1" x14ac:dyDescent="0.3">
      <c r="B10" s="228">
        <v>1967</v>
      </c>
      <c r="C10" s="30" t="s">
        <v>108</v>
      </c>
      <c r="D10" s="31">
        <v>413</v>
      </c>
      <c r="E10" s="32">
        <v>3</v>
      </c>
      <c r="F10" s="32">
        <v>179</v>
      </c>
      <c r="G10" s="33">
        <v>231</v>
      </c>
      <c r="H10" s="151">
        <f t="shared" si="1"/>
        <v>413</v>
      </c>
      <c r="I10" s="32">
        <v>80</v>
      </c>
      <c r="J10" s="32">
        <v>22</v>
      </c>
      <c r="K10" s="118"/>
      <c r="L10" s="118"/>
      <c r="M10" s="118"/>
      <c r="N10" s="118"/>
      <c r="O10" s="118"/>
      <c r="P10" s="118"/>
      <c r="Q10" s="32">
        <v>44</v>
      </c>
      <c r="R10" s="32">
        <v>24</v>
      </c>
      <c r="S10" s="32">
        <v>17</v>
      </c>
      <c r="T10" s="32">
        <v>41</v>
      </c>
      <c r="U10" s="32">
        <v>40</v>
      </c>
      <c r="V10" s="32">
        <v>30</v>
      </c>
      <c r="W10" s="32">
        <v>61</v>
      </c>
      <c r="X10" s="32">
        <v>44</v>
      </c>
      <c r="Y10" s="33">
        <v>10</v>
      </c>
      <c r="Z10" s="124"/>
      <c r="AA10" s="168"/>
      <c r="AB10" s="168"/>
      <c r="AC10" s="168"/>
      <c r="AD10" s="168"/>
      <c r="AE10" s="168"/>
      <c r="AF10" s="168"/>
      <c r="AG10" s="169"/>
      <c r="AH10" s="169"/>
      <c r="AI10" s="169"/>
      <c r="AJ10" s="169"/>
      <c r="AK10" s="169"/>
      <c r="AL10" s="169"/>
      <c r="AM10" s="169"/>
      <c r="AN10" s="124"/>
      <c r="AO10" s="124"/>
      <c r="AP10" s="124"/>
      <c r="AQ10" s="124"/>
      <c r="AR10" s="124"/>
    </row>
    <row r="11" spans="2:44" s="6" customFormat="1" ht="16.5" customHeight="1" x14ac:dyDescent="0.3">
      <c r="B11" s="229"/>
      <c r="C11" s="38" t="s">
        <v>109</v>
      </c>
      <c r="D11" s="35">
        <v>368</v>
      </c>
      <c r="E11" s="36">
        <v>1</v>
      </c>
      <c r="F11" s="36">
        <v>233</v>
      </c>
      <c r="G11" s="37">
        <v>134</v>
      </c>
      <c r="H11" s="151">
        <f t="shared" si="1"/>
        <v>368</v>
      </c>
      <c r="I11" s="36">
        <v>39</v>
      </c>
      <c r="J11" s="36">
        <v>22</v>
      </c>
      <c r="K11" s="119"/>
      <c r="L11" s="119"/>
      <c r="M11" s="119"/>
      <c r="N11" s="119"/>
      <c r="O11" s="119"/>
      <c r="P11" s="119"/>
      <c r="Q11" s="36">
        <v>51</v>
      </c>
      <c r="R11" s="36">
        <v>27</v>
      </c>
      <c r="S11" s="36">
        <v>19</v>
      </c>
      <c r="T11" s="36">
        <v>28</v>
      </c>
      <c r="U11" s="36">
        <v>32</v>
      </c>
      <c r="V11" s="36">
        <v>46</v>
      </c>
      <c r="W11" s="36">
        <v>47</v>
      </c>
      <c r="X11" s="36">
        <v>47</v>
      </c>
      <c r="Y11" s="37">
        <v>10</v>
      </c>
      <c r="Z11" s="124"/>
      <c r="AA11" s="168"/>
      <c r="AB11" s="168"/>
      <c r="AC11" s="168"/>
      <c r="AD11" s="168"/>
      <c r="AE11" s="168"/>
      <c r="AF11" s="168"/>
      <c r="AG11" s="169"/>
      <c r="AH11" s="169"/>
      <c r="AI11" s="169"/>
      <c r="AJ11" s="169"/>
      <c r="AK11" s="169"/>
      <c r="AL11" s="169"/>
      <c r="AM11" s="169"/>
      <c r="AN11" s="124"/>
      <c r="AO11" s="124"/>
      <c r="AP11" s="124"/>
      <c r="AQ11" s="124"/>
      <c r="AR11" s="124"/>
    </row>
    <row r="12" spans="2:44" s="6" customFormat="1" ht="16.5" customHeight="1" thickBot="1" x14ac:dyDescent="0.35">
      <c r="B12" s="229"/>
      <c r="C12" s="38" t="s">
        <v>17</v>
      </c>
      <c r="D12" s="39">
        <v>781</v>
      </c>
      <c r="E12" s="40">
        <v>4</v>
      </c>
      <c r="F12" s="40">
        <v>412</v>
      </c>
      <c r="G12" s="41">
        <v>365</v>
      </c>
      <c r="H12" s="152">
        <f t="shared" si="1"/>
        <v>781</v>
      </c>
      <c r="I12" s="40">
        <v>119</v>
      </c>
      <c r="J12" s="40">
        <v>44</v>
      </c>
      <c r="K12" s="120"/>
      <c r="L12" s="120"/>
      <c r="M12" s="120"/>
      <c r="N12" s="120"/>
      <c r="O12" s="120"/>
      <c r="P12" s="120"/>
      <c r="Q12" s="40">
        <v>95</v>
      </c>
      <c r="R12" s="40">
        <v>51</v>
      </c>
      <c r="S12" s="40">
        <v>36</v>
      </c>
      <c r="T12" s="40">
        <v>69</v>
      </c>
      <c r="U12" s="40">
        <v>72</v>
      </c>
      <c r="V12" s="40">
        <v>76</v>
      </c>
      <c r="W12" s="40">
        <v>108</v>
      </c>
      <c r="X12" s="40">
        <v>91</v>
      </c>
      <c r="Y12" s="41">
        <v>20</v>
      </c>
      <c r="Z12" s="124"/>
      <c r="AA12" s="168"/>
      <c r="AB12" s="168"/>
      <c r="AC12" s="168"/>
      <c r="AD12" s="168"/>
      <c r="AE12" s="168"/>
      <c r="AF12" s="168"/>
      <c r="AG12" s="169"/>
      <c r="AH12" s="169"/>
      <c r="AI12" s="169"/>
      <c r="AJ12" s="169"/>
      <c r="AK12" s="169"/>
      <c r="AL12" s="169"/>
      <c r="AM12" s="169"/>
      <c r="AN12" s="124"/>
      <c r="AO12" s="124"/>
      <c r="AP12" s="124"/>
      <c r="AQ12" s="124"/>
      <c r="AR12" s="124"/>
    </row>
    <row r="13" spans="2:44" s="6" customFormat="1" ht="16.5" customHeight="1" x14ac:dyDescent="0.3">
      <c r="B13" s="228">
        <v>1968</v>
      </c>
      <c r="C13" s="30" t="s">
        <v>108</v>
      </c>
      <c r="D13" s="31">
        <v>415</v>
      </c>
      <c r="E13" s="32">
        <v>3</v>
      </c>
      <c r="F13" s="32">
        <v>179</v>
      </c>
      <c r="G13" s="33">
        <v>233</v>
      </c>
      <c r="H13" s="151">
        <f t="shared" si="1"/>
        <v>415</v>
      </c>
      <c r="I13" s="32">
        <v>83</v>
      </c>
      <c r="J13" s="32">
        <v>22</v>
      </c>
      <c r="K13" s="118"/>
      <c r="L13" s="118"/>
      <c r="M13" s="118"/>
      <c r="N13" s="118"/>
      <c r="O13" s="118"/>
      <c r="P13" s="118"/>
      <c r="Q13" s="32">
        <v>45</v>
      </c>
      <c r="R13" s="32">
        <v>24</v>
      </c>
      <c r="S13" s="32">
        <v>17</v>
      </c>
      <c r="T13" s="32">
        <v>42</v>
      </c>
      <c r="U13" s="32">
        <v>39</v>
      </c>
      <c r="V13" s="32">
        <v>30</v>
      </c>
      <c r="W13" s="32">
        <v>62</v>
      </c>
      <c r="X13" s="32">
        <v>41</v>
      </c>
      <c r="Y13" s="33">
        <v>10</v>
      </c>
      <c r="Z13" s="124"/>
      <c r="AA13" s="168"/>
      <c r="AB13" s="168"/>
      <c r="AC13" s="168"/>
      <c r="AD13" s="168"/>
      <c r="AE13" s="168"/>
      <c r="AF13" s="168"/>
      <c r="AG13" s="169"/>
      <c r="AH13" s="169"/>
      <c r="AI13" s="169"/>
      <c r="AJ13" s="169"/>
      <c r="AK13" s="169"/>
      <c r="AL13" s="169"/>
      <c r="AM13" s="169"/>
      <c r="AN13" s="124"/>
      <c r="AO13" s="124"/>
      <c r="AP13" s="124"/>
      <c r="AQ13" s="124"/>
      <c r="AR13" s="124"/>
    </row>
    <row r="14" spans="2:44" s="6" customFormat="1" ht="16.5" customHeight="1" x14ac:dyDescent="0.3">
      <c r="B14" s="229"/>
      <c r="C14" s="38" t="s">
        <v>109</v>
      </c>
      <c r="D14" s="35">
        <v>425</v>
      </c>
      <c r="E14" s="36">
        <v>1</v>
      </c>
      <c r="F14" s="36">
        <v>261</v>
      </c>
      <c r="G14" s="37">
        <v>163</v>
      </c>
      <c r="H14" s="151">
        <f t="shared" si="1"/>
        <v>425</v>
      </c>
      <c r="I14" s="36">
        <v>41</v>
      </c>
      <c r="J14" s="36">
        <v>26</v>
      </c>
      <c r="K14" s="119"/>
      <c r="L14" s="119"/>
      <c r="M14" s="119"/>
      <c r="N14" s="119"/>
      <c r="O14" s="119"/>
      <c r="P14" s="119"/>
      <c r="Q14" s="36">
        <v>60</v>
      </c>
      <c r="R14" s="36">
        <v>34</v>
      </c>
      <c r="S14" s="36">
        <v>22</v>
      </c>
      <c r="T14" s="36">
        <v>28</v>
      </c>
      <c r="U14" s="36">
        <v>35</v>
      </c>
      <c r="V14" s="36">
        <v>55</v>
      </c>
      <c r="W14" s="36">
        <v>59</v>
      </c>
      <c r="X14" s="36">
        <v>55</v>
      </c>
      <c r="Y14" s="37">
        <v>10</v>
      </c>
      <c r="Z14" s="124"/>
      <c r="AA14" s="168"/>
      <c r="AB14" s="168"/>
      <c r="AC14" s="168"/>
      <c r="AD14" s="168"/>
      <c r="AE14" s="168"/>
      <c r="AF14" s="168"/>
      <c r="AG14" s="169"/>
      <c r="AH14" s="169"/>
      <c r="AI14" s="169"/>
      <c r="AJ14" s="169"/>
      <c r="AK14" s="169"/>
      <c r="AL14" s="169"/>
      <c r="AM14" s="169"/>
      <c r="AN14" s="124"/>
      <c r="AO14" s="124"/>
      <c r="AP14" s="124"/>
      <c r="AQ14" s="124"/>
      <c r="AR14" s="124"/>
    </row>
    <row r="15" spans="2:44" s="6" customFormat="1" ht="16.5" customHeight="1" thickBot="1" x14ac:dyDescent="0.35">
      <c r="B15" s="229"/>
      <c r="C15" s="38" t="s">
        <v>17</v>
      </c>
      <c r="D15" s="39">
        <v>840</v>
      </c>
      <c r="E15" s="40">
        <v>4</v>
      </c>
      <c r="F15" s="40">
        <v>440</v>
      </c>
      <c r="G15" s="41">
        <v>396</v>
      </c>
      <c r="H15" s="152">
        <f t="shared" si="1"/>
        <v>840</v>
      </c>
      <c r="I15" s="40">
        <v>124</v>
      </c>
      <c r="J15" s="40">
        <v>48</v>
      </c>
      <c r="K15" s="120"/>
      <c r="L15" s="120"/>
      <c r="M15" s="120"/>
      <c r="N15" s="120"/>
      <c r="O15" s="120"/>
      <c r="P15" s="120"/>
      <c r="Q15" s="40">
        <v>105</v>
      </c>
      <c r="R15" s="40">
        <v>58</v>
      </c>
      <c r="S15" s="40">
        <v>39</v>
      </c>
      <c r="T15" s="40">
        <v>70</v>
      </c>
      <c r="U15" s="40">
        <v>74</v>
      </c>
      <c r="V15" s="40">
        <v>85</v>
      </c>
      <c r="W15" s="40">
        <v>121</v>
      </c>
      <c r="X15" s="40">
        <v>96</v>
      </c>
      <c r="Y15" s="41">
        <v>20</v>
      </c>
      <c r="Z15" s="124"/>
      <c r="AA15" s="168"/>
      <c r="AB15" s="168"/>
      <c r="AC15" s="168"/>
      <c r="AD15" s="168"/>
      <c r="AE15" s="168"/>
      <c r="AF15" s="168"/>
      <c r="AG15" s="169"/>
      <c r="AH15" s="169"/>
      <c r="AI15" s="169"/>
      <c r="AJ15" s="169"/>
      <c r="AK15" s="169"/>
      <c r="AL15" s="169"/>
      <c r="AM15" s="169"/>
      <c r="AN15" s="124"/>
      <c r="AO15" s="124"/>
      <c r="AP15" s="124"/>
      <c r="AQ15" s="124"/>
      <c r="AR15" s="124"/>
    </row>
    <row r="16" spans="2:44" s="6" customFormat="1" ht="16.5" customHeight="1" x14ac:dyDescent="0.3">
      <c r="B16" s="228">
        <v>1969</v>
      </c>
      <c r="C16" s="30" t="s">
        <v>108</v>
      </c>
      <c r="D16" s="31">
        <v>417</v>
      </c>
      <c r="E16" s="32">
        <v>3</v>
      </c>
      <c r="F16" s="32">
        <v>179</v>
      </c>
      <c r="G16" s="33">
        <v>235</v>
      </c>
      <c r="H16" s="151">
        <f t="shared" si="1"/>
        <v>417</v>
      </c>
      <c r="I16" s="32">
        <v>83</v>
      </c>
      <c r="J16" s="32">
        <v>22</v>
      </c>
      <c r="K16" s="118"/>
      <c r="L16" s="118"/>
      <c r="M16" s="118"/>
      <c r="N16" s="118"/>
      <c r="O16" s="118"/>
      <c r="P16" s="118"/>
      <c r="Q16" s="32">
        <v>43</v>
      </c>
      <c r="R16" s="32">
        <v>23</v>
      </c>
      <c r="S16" s="32">
        <v>18</v>
      </c>
      <c r="T16" s="32">
        <v>44</v>
      </c>
      <c r="U16" s="32">
        <v>39</v>
      </c>
      <c r="V16" s="32">
        <v>30</v>
      </c>
      <c r="W16" s="32">
        <v>62</v>
      </c>
      <c r="X16" s="32">
        <v>42</v>
      </c>
      <c r="Y16" s="33">
        <v>11</v>
      </c>
      <c r="Z16" s="124"/>
      <c r="AA16" s="168"/>
      <c r="AB16" s="168"/>
      <c r="AC16" s="168"/>
      <c r="AD16" s="168"/>
      <c r="AE16" s="168"/>
      <c r="AF16" s="168"/>
      <c r="AG16" s="169"/>
      <c r="AH16" s="169"/>
      <c r="AI16" s="169"/>
      <c r="AJ16" s="169"/>
      <c r="AK16" s="169"/>
      <c r="AL16" s="169"/>
      <c r="AM16" s="169"/>
      <c r="AN16" s="124"/>
      <c r="AO16" s="124"/>
      <c r="AP16" s="124"/>
      <c r="AQ16" s="124"/>
      <c r="AR16" s="124"/>
    </row>
    <row r="17" spans="2:44" s="6" customFormat="1" ht="16.5" customHeight="1" x14ac:dyDescent="0.3">
      <c r="B17" s="229"/>
      <c r="C17" s="38" t="s">
        <v>109</v>
      </c>
      <c r="D17" s="35">
        <v>444</v>
      </c>
      <c r="E17" s="36">
        <v>1</v>
      </c>
      <c r="F17" s="36">
        <v>274</v>
      </c>
      <c r="G17" s="37">
        <v>169</v>
      </c>
      <c r="H17" s="151">
        <f t="shared" si="1"/>
        <v>444</v>
      </c>
      <c r="I17" s="36">
        <v>42</v>
      </c>
      <c r="J17" s="36">
        <v>26</v>
      </c>
      <c r="K17" s="119"/>
      <c r="L17" s="119"/>
      <c r="M17" s="119"/>
      <c r="N17" s="119"/>
      <c r="O17" s="119"/>
      <c r="P17" s="119"/>
      <c r="Q17" s="36">
        <v>64</v>
      </c>
      <c r="R17" s="36">
        <v>36</v>
      </c>
      <c r="S17" s="36">
        <v>25</v>
      </c>
      <c r="T17" s="36">
        <v>29</v>
      </c>
      <c r="U17" s="36">
        <v>37</v>
      </c>
      <c r="V17" s="36">
        <v>59</v>
      </c>
      <c r="W17" s="36">
        <v>59</v>
      </c>
      <c r="X17" s="36">
        <v>56</v>
      </c>
      <c r="Y17" s="37">
        <v>11</v>
      </c>
      <c r="Z17" s="124"/>
      <c r="AA17" s="168"/>
      <c r="AB17" s="168"/>
      <c r="AC17" s="168"/>
      <c r="AD17" s="168"/>
      <c r="AE17" s="168"/>
      <c r="AF17" s="168"/>
      <c r="AG17" s="169"/>
      <c r="AH17" s="169"/>
      <c r="AI17" s="169"/>
      <c r="AJ17" s="169"/>
      <c r="AK17" s="169"/>
      <c r="AL17" s="169"/>
      <c r="AM17" s="169"/>
      <c r="AN17" s="124"/>
      <c r="AO17" s="124"/>
      <c r="AP17" s="124"/>
      <c r="AQ17" s="124"/>
      <c r="AR17" s="124"/>
    </row>
    <row r="18" spans="2:44" s="6" customFormat="1" ht="16.5" customHeight="1" thickBot="1" x14ac:dyDescent="0.35">
      <c r="B18" s="229"/>
      <c r="C18" s="38" t="s">
        <v>17</v>
      </c>
      <c r="D18" s="39">
        <v>861</v>
      </c>
      <c r="E18" s="40">
        <v>4</v>
      </c>
      <c r="F18" s="40">
        <v>453</v>
      </c>
      <c r="G18" s="41">
        <v>404</v>
      </c>
      <c r="H18" s="152">
        <f t="shared" si="1"/>
        <v>861</v>
      </c>
      <c r="I18" s="40">
        <v>125</v>
      </c>
      <c r="J18" s="40">
        <v>48</v>
      </c>
      <c r="K18" s="120"/>
      <c r="L18" s="120"/>
      <c r="M18" s="120"/>
      <c r="N18" s="120"/>
      <c r="O18" s="120"/>
      <c r="P18" s="120"/>
      <c r="Q18" s="40">
        <v>107</v>
      </c>
      <c r="R18" s="40">
        <v>59</v>
      </c>
      <c r="S18" s="40">
        <v>43</v>
      </c>
      <c r="T18" s="40">
        <v>73</v>
      </c>
      <c r="U18" s="40">
        <v>76</v>
      </c>
      <c r="V18" s="40">
        <v>89</v>
      </c>
      <c r="W18" s="40">
        <v>121</v>
      </c>
      <c r="X18" s="40">
        <v>98</v>
      </c>
      <c r="Y18" s="41">
        <v>22</v>
      </c>
      <c r="Z18" s="124"/>
      <c r="AA18" s="168"/>
      <c r="AB18" s="168"/>
      <c r="AC18" s="168"/>
      <c r="AD18" s="168"/>
      <c r="AE18" s="168"/>
      <c r="AF18" s="168"/>
      <c r="AG18" s="169"/>
      <c r="AH18" s="169"/>
      <c r="AI18" s="169"/>
      <c r="AJ18" s="169"/>
      <c r="AK18" s="169"/>
      <c r="AL18" s="169"/>
      <c r="AM18" s="169"/>
      <c r="AN18" s="124"/>
      <c r="AO18" s="124"/>
      <c r="AP18" s="124"/>
      <c r="AQ18" s="124"/>
      <c r="AR18" s="124"/>
    </row>
    <row r="19" spans="2:44" s="6" customFormat="1" ht="16.5" customHeight="1" x14ac:dyDescent="0.3">
      <c r="B19" s="228">
        <v>1970</v>
      </c>
      <c r="C19" s="30" t="s">
        <v>108</v>
      </c>
      <c r="D19" s="31">
        <v>408</v>
      </c>
      <c r="E19" s="32">
        <v>3</v>
      </c>
      <c r="F19" s="32">
        <v>173</v>
      </c>
      <c r="G19" s="33">
        <v>232</v>
      </c>
      <c r="H19" s="151">
        <f t="shared" si="1"/>
        <v>408</v>
      </c>
      <c r="I19" s="32">
        <v>84</v>
      </c>
      <c r="J19" s="32">
        <v>21</v>
      </c>
      <c r="K19" s="118"/>
      <c r="L19" s="118"/>
      <c r="M19" s="118"/>
      <c r="N19" s="118"/>
      <c r="O19" s="118"/>
      <c r="P19" s="118"/>
      <c r="Q19" s="32">
        <v>35</v>
      </c>
      <c r="R19" s="32">
        <v>24</v>
      </c>
      <c r="S19" s="32">
        <v>18</v>
      </c>
      <c r="T19" s="32">
        <v>45</v>
      </c>
      <c r="U19" s="32">
        <v>38</v>
      </c>
      <c r="V19" s="32">
        <v>30</v>
      </c>
      <c r="W19" s="32">
        <v>61</v>
      </c>
      <c r="X19" s="32">
        <v>42</v>
      </c>
      <c r="Y19" s="33">
        <v>10</v>
      </c>
      <c r="Z19" s="124"/>
      <c r="AA19" s="168"/>
      <c r="AB19" s="168"/>
      <c r="AC19" s="168"/>
      <c r="AD19" s="168"/>
      <c r="AE19" s="168"/>
      <c r="AF19" s="168"/>
      <c r="AG19" s="169"/>
      <c r="AH19" s="169"/>
      <c r="AI19" s="169"/>
      <c r="AJ19" s="169"/>
      <c r="AK19" s="169"/>
      <c r="AL19" s="169"/>
      <c r="AM19" s="169"/>
      <c r="AN19" s="124"/>
      <c r="AO19" s="124"/>
      <c r="AP19" s="124"/>
      <c r="AQ19" s="124"/>
      <c r="AR19" s="124"/>
    </row>
    <row r="20" spans="2:44" s="6" customFormat="1" ht="16.5" customHeight="1" x14ac:dyDescent="0.3">
      <c r="B20" s="229"/>
      <c r="C20" s="38" t="s">
        <v>109</v>
      </c>
      <c r="D20" s="35">
        <v>481</v>
      </c>
      <c r="E20" s="36">
        <v>1</v>
      </c>
      <c r="F20" s="36">
        <v>294</v>
      </c>
      <c r="G20" s="37">
        <v>186</v>
      </c>
      <c r="H20" s="151">
        <f t="shared" si="1"/>
        <v>481</v>
      </c>
      <c r="I20" s="36">
        <v>43</v>
      </c>
      <c r="J20" s="36">
        <v>27</v>
      </c>
      <c r="K20" s="119"/>
      <c r="L20" s="119"/>
      <c r="M20" s="119"/>
      <c r="N20" s="119"/>
      <c r="O20" s="119"/>
      <c r="P20" s="119"/>
      <c r="Q20" s="36">
        <v>76</v>
      </c>
      <c r="R20" s="36">
        <v>44</v>
      </c>
      <c r="S20" s="36">
        <v>25</v>
      </c>
      <c r="T20" s="36">
        <v>28</v>
      </c>
      <c r="U20" s="36">
        <v>39</v>
      </c>
      <c r="V20" s="36">
        <v>62</v>
      </c>
      <c r="W20" s="36">
        <v>66</v>
      </c>
      <c r="X20" s="36">
        <v>59</v>
      </c>
      <c r="Y20" s="37">
        <v>12</v>
      </c>
      <c r="Z20" s="124"/>
      <c r="AA20" s="168"/>
      <c r="AB20" s="168"/>
      <c r="AC20" s="168"/>
      <c r="AD20" s="168"/>
      <c r="AE20" s="168"/>
      <c r="AF20" s="168"/>
      <c r="AG20" s="169"/>
      <c r="AH20" s="169"/>
      <c r="AI20" s="169"/>
      <c r="AJ20" s="169"/>
      <c r="AK20" s="169"/>
      <c r="AL20" s="169"/>
      <c r="AM20" s="169"/>
      <c r="AN20" s="124"/>
      <c r="AO20" s="124"/>
      <c r="AP20" s="124"/>
      <c r="AQ20" s="124"/>
      <c r="AR20" s="124"/>
    </row>
    <row r="21" spans="2:44" s="6" customFormat="1" ht="16.5" customHeight="1" thickBot="1" x14ac:dyDescent="0.35">
      <c r="B21" s="229"/>
      <c r="C21" s="38" t="s">
        <v>17</v>
      </c>
      <c r="D21" s="39">
        <v>889</v>
      </c>
      <c r="E21" s="40">
        <v>4</v>
      </c>
      <c r="F21" s="40">
        <v>467</v>
      </c>
      <c r="G21" s="41">
        <v>418</v>
      </c>
      <c r="H21" s="152">
        <f t="shared" si="1"/>
        <v>889</v>
      </c>
      <c r="I21" s="40">
        <v>127</v>
      </c>
      <c r="J21" s="40">
        <v>48</v>
      </c>
      <c r="K21" s="120"/>
      <c r="L21" s="120"/>
      <c r="M21" s="120"/>
      <c r="N21" s="120"/>
      <c r="O21" s="120"/>
      <c r="P21" s="120"/>
      <c r="Q21" s="40">
        <v>111</v>
      </c>
      <c r="R21" s="40">
        <v>68</v>
      </c>
      <c r="S21" s="40">
        <v>43</v>
      </c>
      <c r="T21" s="40">
        <v>73</v>
      </c>
      <c r="U21" s="40">
        <v>77</v>
      </c>
      <c r="V21" s="40">
        <v>92</v>
      </c>
      <c r="W21" s="40">
        <v>127</v>
      </c>
      <c r="X21" s="40">
        <v>101</v>
      </c>
      <c r="Y21" s="41">
        <v>22</v>
      </c>
      <c r="Z21" s="124"/>
      <c r="AA21" s="168"/>
      <c r="AB21" s="168"/>
      <c r="AC21" s="168"/>
      <c r="AD21" s="168"/>
      <c r="AE21" s="168"/>
      <c r="AF21" s="168"/>
      <c r="AG21" s="169"/>
      <c r="AH21" s="169"/>
      <c r="AI21" s="169"/>
      <c r="AJ21" s="169"/>
      <c r="AK21" s="169"/>
      <c r="AL21" s="169"/>
      <c r="AM21" s="169"/>
      <c r="AN21" s="124"/>
      <c r="AO21" s="124"/>
      <c r="AP21" s="124"/>
      <c r="AQ21" s="124"/>
      <c r="AR21" s="124"/>
    </row>
    <row r="22" spans="2:44" s="6" customFormat="1" ht="16.5" customHeight="1" x14ac:dyDescent="0.3">
      <c r="B22" s="228">
        <v>1971</v>
      </c>
      <c r="C22" s="30" t="s">
        <v>108</v>
      </c>
      <c r="D22" s="31">
        <v>398</v>
      </c>
      <c r="E22" s="32">
        <v>3</v>
      </c>
      <c r="F22" s="32">
        <v>173</v>
      </c>
      <c r="G22" s="33">
        <v>222</v>
      </c>
      <c r="H22" s="151">
        <f t="shared" si="1"/>
        <v>398</v>
      </c>
      <c r="I22" s="32">
        <v>81</v>
      </c>
      <c r="J22" s="32">
        <v>20</v>
      </c>
      <c r="K22" s="118"/>
      <c r="L22" s="118"/>
      <c r="M22" s="118"/>
      <c r="N22" s="118"/>
      <c r="O22" s="118"/>
      <c r="P22" s="118"/>
      <c r="Q22" s="32">
        <v>34</v>
      </c>
      <c r="R22" s="32">
        <v>23</v>
      </c>
      <c r="S22" s="32">
        <v>17</v>
      </c>
      <c r="T22" s="32">
        <v>45</v>
      </c>
      <c r="U22" s="32">
        <v>38</v>
      </c>
      <c r="V22" s="32">
        <v>30</v>
      </c>
      <c r="W22" s="32">
        <v>60</v>
      </c>
      <c r="X22" s="32">
        <v>40</v>
      </c>
      <c r="Y22" s="33">
        <v>10</v>
      </c>
      <c r="Z22" s="124"/>
      <c r="AA22" s="168"/>
      <c r="AB22" s="168"/>
      <c r="AC22" s="168"/>
      <c r="AD22" s="168"/>
      <c r="AE22" s="168"/>
      <c r="AF22" s="168"/>
      <c r="AG22" s="169"/>
      <c r="AH22" s="169"/>
      <c r="AI22" s="169"/>
      <c r="AJ22" s="169"/>
      <c r="AK22" s="169"/>
      <c r="AL22" s="169"/>
      <c r="AM22" s="169"/>
      <c r="AN22" s="124"/>
      <c r="AO22" s="124"/>
      <c r="AP22" s="124"/>
      <c r="AQ22" s="124"/>
      <c r="AR22" s="124"/>
    </row>
    <row r="23" spans="2:44" s="6" customFormat="1" ht="16.5" customHeight="1" x14ac:dyDescent="0.3">
      <c r="B23" s="229"/>
      <c r="C23" s="38" t="s">
        <v>109</v>
      </c>
      <c r="D23" s="35">
        <v>500</v>
      </c>
      <c r="E23" s="36">
        <v>1</v>
      </c>
      <c r="F23" s="36">
        <v>299</v>
      </c>
      <c r="G23" s="37">
        <v>200</v>
      </c>
      <c r="H23" s="151">
        <f t="shared" si="1"/>
        <v>500</v>
      </c>
      <c r="I23" s="36">
        <v>44</v>
      </c>
      <c r="J23" s="36">
        <v>28</v>
      </c>
      <c r="K23" s="119"/>
      <c r="L23" s="119"/>
      <c r="M23" s="119"/>
      <c r="N23" s="119"/>
      <c r="O23" s="119"/>
      <c r="P23" s="119"/>
      <c r="Q23" s="36">
        <v>82</v>
      </c>
      <c r="R23" s="36">
        <v>45</v>
      </c>
      <c r="S23" s="36">
        <v>26</v>
      </c>
      <c r="T23" s="36">
        <v>30</v>
      </c>
      <c r="U23" s="36">
        <v>40</v>
      </c>
      <c r="V23" s="36">
        <v>63</v>
      </c>
      <c r="W23" s="36">
        <v>68</v>
      </c>
      <c r="X23" s="36">
        <v>62</v>
      </c>
      <c r="Y23" s="37">
        <v>12</v>
      </c>
      <c r="Z23" s="124"/>
      <c r="AA23" s="168"/>
      <c r="AB23" s="168"/>
      <c r="AC23" s="168"/>
      <c r="AD23" s="168"/>
      <c r="AE23" s="168"/>
      <c r="AF23" s="168"/>
      <c r="AG23" s="169"/>
      <c r="AH23" s="169"/>
      <c r="AI23" s="169"/>
      <c r="AJ23" s="169"/>
      <c r="AK23" s="169"/>
      <c r="AL23" s="169"/>
      <c r="AM23" s="169"/>
      <c r="AN23" s="124"/>
      <c r="AO23" s="124"/>
      <c r="AP23" s="124"/>
      <c r="AQ23" s="124"/>
      <c r="AR23" s="124"/>
    </row>
    <row r="24" spans="2:44" s="6" customFormat="1" ht="16.5" customHeight="1" thickBot="1" x14ac:dyDescent="0.35">
      <c r="B24" s="229"/>
      <c r="C24" s="38" t="s">
        <v>17</v>
      </c>
      <c r="D24" s="39">
        <v>898</v>
      </c>
      <c r="E24" s="40">
        <v>4</v>
      </c>
      <c r="F24" s="40">
        <v>472</v>
      </c>
      <c r="G24" s="41">
        <v>422</v>
      </c>
      <c r="H24" s="152">
        <f t="shared" si="1"/>
        <v>898</v>
      </c>
      <c r="I24" s="40">
        <v>125</v>
      </c>
      <c r="J24" s="40">
        <v>48</v>
      </c>
      <c r="K24" s="120"/>
      <c r="L24" s="120"/>
      <c r="M24" s="120"/>
      <c r="N24" s="120"/>
      <c r="O24" s="120"/>
      <c r="P24" s="120"/>
      <c r="Q24" s="40">
        <v>116</v>
      </c>
      <c r="R24" s="40">
        <v>68</v>
      </c>
      <c r="S24" s="40">
        <v>43</v>
      </c>
      <c r="T24" s="40">
        <v>75</v>
      </c>
      <c r="U24" s="40">
        <v>78</v>
      </c>
      <c r="V24" s="40">
        <v>93</v>
      </c>
      <c r="W24" s="40">
        <v>128</v>
      </c>
      <c r="X24" s="40">
        <v>102</v>
      </c>
      <c r="Y24" s="41">
        <v>22</v>
      </c>
      <c r="Z24" s="124"/>
      <c r="AA24" s="168"/>
      <c r="AB24" s="168"/>
      <c r="AC24" s="168"/>
      <c r="AD24" s="168"/>
      <c r="AE24" s="168"/>
      <c r="AF24" s="168"/>
      <c r="AG24" s="169"/>
      <c r="AH24" s="169"/>
      <c r="AI24" s="169"/>
      <c r="AJ24" s="169"/>
      <c r="AK24" s="169"/>
      <c r="AL24" s="169"/>
      <c r="AM24" s="169"/>
      <c r="AN24" s="124"/>
      <c r="AO24" s="124"/>
      <c r="AP24" s="124"/>
      <c r="AQ24" s="124"/>
      <c r="AR24" s="124"/>
    </row>
    <row r="25" spans="2:44" s="6" customFormat="1" ht="16.5" customHeight="1" x14ac:dyDescent="0.3">
      <c r="B25" s="228">
        <v>1972</v>
      </c>
      <c r="C25" s="30" t="s">
        <v>108</v>
      </c>
      <c r="D25" s="31">
        <v>403</v>
      </c>
      <c r="E25" s="32">
        <v>4</v>
      </c>
      <c r="F25" s="32">
        <v>179</v>
      </c>
      <c r="G25" s="33">
        <v>220</v>
      </c>
      <c r="H25" s="151">
        <f t="shared" si="1"/>
        <v>403</v>
      </c>
      <c r="I25" s="32">
        <v>81</v>
      </c>
      <c r="J25" s="32">
        <v>21</v>
      </c>
      <c r="K25" s="118"/>
      <c r="L25" s="118"/>
      <c r="M25" s="118"/>
      <c r="N25" s="118"/>
      <c r="O25" s="118"/>
      <c r="P25" s="118"/>
      <c r="Q25" s="32">
        <v>35</v>
      </c>
      <c r="R25" s="32">
        <v>22</v>
      </c>
      <c r="S25" s="32">
        <v>17</v>
      </c>
      <c r="T25" s="32">
        <v>45</v>
      </c>
      <c r="U25" s="32">
        <v>40</v>
      </c>
      <c r="V25" s="32">
        <v>31</v>
      </c>
      <c r="W25" s="32">
        <v>60</v>
      </c>
      <c r="X25" s="32">
        <v>41</v>
      </c>
      <c r="Y25" s="33">
        <v>10</v>
      </c>
      <c r="Z25" s="124"/>
      <c r="AA25" s="168"/>
      <c r="AB25" s="168"/>
      <c r="AC25" s="168"/>
      <c r="AD25" s="168"/>
      <c r="AE25" s="168"/>
      <c r="AF25" s="168"/>
      <c r="AG25" s="169"/>
      <c r="AH25" s="169"/>
      <c r="AI25" s="169"/>
      <c r="AJ25" s="169"/>
      <c r="AK25" s="169"/>
      <c r="AL25" s="169"/>
      <c r="AM25" s="169"/>
      <c r="AN25" s="124"/>
      <c r="AO25" s="124"/>
      <c r="AP25" s="124"/>
      <c r="AQ25" s="124"/>
      <c r="AR25" s="124"/>
    </row>
    <row r="26" spans="2:44" s="6" customFormat="1" ht="16.5" customHeight="1" x14ac:dyDescent="0.3">
      <c r="B26" s="229"/>
      <c r="C26" s="38" t="s">
        <v>109</v>
      </c>
      <c r="D26" s="35">
        <v>539</v>
      </c>
      <c r="E26" s="36">
        <v>1</v>
      </c>
      <c r="F26" s="36">
        <v>317</v>
      </c>
      <c r="G26" s="37">
        <v>221</v>
      </c>
      <c r="H26" s="151">
        <f t="shared" si="1"/>
        <v>539</v>
      </c>
      <c r="I26" s="36">
        <v>46</v>
      </c>
      <c r="J26" s="36">
        <v>29</v>
      </c>
      <c r="K26" s="119"/>
      <c r="L26" s="119"/>
      <c r="M26" s="119"/>
      <c r="N26" s="119"/>
      <c r="O26" s="119"/>
      <c r="P26" s="119"/>
      <c r="Q26" s="36">
        <v>91</v>
      </c>
      <c r="R26" s="36">
        <v>47</v>
      </c>
      <c r="S26" s="36">
        <v>26</v>
      </c>
      <c r="T26" s="36">
        <v>33</v>
      </c>
      <c r="U26" s="36">
        <v>46</v>
      </c>
      <c r="V26" s="36">
        <v>66</v>
      </c>
      <c r="W26" s="36">
        <v>76</v>
      </c>
      <c r="X26" s="36">
        <v>67</v>
      </c>
      <c r="Y26" s="37">
        <v>12</v>
      </c>
      <c r="Z26" s="124"/>
      <c r="AA26" s="168"/>
      <c r="AB26" s="168"/>
      <c r="AC26" s="168"/>
      <c r="AD26" s="168"/>
      <c r="AE26" s="168"/>
      <c r="AF26" s="168"/>
      <c r="AG26" s="169"/>
      <c r="AH26" s="169"/>
      <c r="AI26" s="169"/>
      <c r="AJ26" s="169"/>
      <c r="AK26" s="169"/>
      <c r="AL26" s="169"/>
      <c r="AM26" s="169"/>
      <c r="AN26" s="124"/>
      <c r="AO26" s="124"/>
      <c r="AP26" s="124"/>
      <c r="AQ26" s="124"/>
      <c r="AR26" s="124"/>
    </row>
    <row r="27" spans="2:44" s="6" customFormat="1" ht="16.5" customHeight="1" thickBot="1" x14ac:dyDescent="0.35">
      <c r="B27" s="229"/>
      <c r="C27" s="38" t="s">
        <v>17</v>
      </c>
      <c r="D27" s="39">
        <v>942</v>
      </c>
      <c r="E27" s="40">
        <v>5</v>
      </c>
      <c r="F27" s="40">
        <v>496</v>
      </c>
      <c r="G27" s="41">
        <v>441</v>
      </c>
      <c r="H27" s="152">
        <f t="shared" si="1"/>
        <v>942</v>
      </c>
      <c r="I27" s="40">
        <v>127</v>
      </c>
      <c r="J27" s="40">
        <v>50</v>
      </c>
      <c r="K27" s="120"/>
      <c r="L27" s="120"/>
      <c r="M27" s="120"/>
      <c r="N27" s="120"/>
      <c r="O27" s="120"/>
      <c r="P27" s="120"/>
      <c r="Q27" s="40">
        <v>126</v>
      </c>
      <c r="R27" s="40">
        <v>69</v>
      </c>
      <c r="S27" s="40">
        <v>43</v>
      </c>
      <c r="T27" s="40">
        <v>78</v>
      </c>
      <c r="U27" s="40">
        <v>86</v>
      </c>
      <c r="V27" s="40">
        <v>97</v>
      </c>
      <c r="W27" s="40">
        <v>136</v>
      </c>
      <c r="X27" s="40">
        <v>108</v>
      </c>
      <c r="Y27" s="41">
        <v>22</v>
      </c>
      <c r="Z27" s="124"/>
      <c r="AA27" s="168"/>
      <c r="AB27" s="168"/>
      <c r="AC27" s="168"/>
      <c r="AD27" s="168"/>
      <c r="AE27" s="168"/>
      <c r="AF27" s="168"/>
      <c r="AG27" s="169"/>
      <c r="AH27" s="169"/>
      <c r="AI27" s="169"/>
      <c r="AJ27" s="169"/>
      <c r="AK27" s="169"/>
      <c r="AL27" s="169"/>
      <c r="AM27" s="169"/>
      <c r="AN27" s="124"/>
      <c r="AO27" s="124"/>
      <c r="AP27" s="124"/>
      <c r="AQ27" s="124"/>
      <c r="AR27" s="124"/>
    </row>
    <row r="28" spans="2:44" s="6" customFormat="1" ht="16.5" customHeight="1" x14ac:dyDescent="0.3">
      <c r="B28" s="228">
        <v>1973</v>
      </c>
      <c r="C28" s="30" t="s">
        <v>108</v>
      </c>
      <c r="D28" s="31">
        <v>452</v>
      </c>
      <c r="E28" s="32">
        <v>4</v>
      </c>
      <c r="F28" s="32">
        <v>205</v>
      </c>
      <c r="G28" s="33">
        <v>243</v>
      </c>
      <c r="H28" s="151">
        <f t="shared" si="1"/>
        <v>452</v>
      </c>
      <c r="I28" s="32">
        <v>94</v>
      </c>
      <c r="J28" s="32">
        <v>24</v>
      </c>
      <c r="K28" s="118"/>
      <c r="L28" s="118"/>
      <c r="M28" s="118"/>
      <c r="N28" s="118"/>
      <c r="O28" s="118"/>
      <c r="P28" s="118"/>
      <c r="Q28" s="32">
        <v>44</v>
      </c>
      <c r="R28" s="32">
        <v>31</v>
      </c>
      <c r="S28" s="32">
        <v>18</v>
      </c>
      <c r="T28" s="32">
        <v>37</v>
      </c>
      <c r="U28" s="32">
        <v>43</v>
      </c>
      <c r="V28" s="32">
        <v>33</v>
      </c>
      <c r="W28" s="32">
        <v>75</v>
      </c>
      <c r="X28" s="32">
        <v>43</v>
      </c>
      <c r="Y28" s="33">
        <v>10</v>
      </c>
      <c r="Z28" s="124"/>
      <c r="AA28" s="168"/>
      <c r="AB28" s="168"/>
      <c r="AC28" s="168"/>
      <c r="AD28" s="168"/>
      <c r="AE28" s="168"/>
      <c r="AF28" s="168"/>
      <c r="AG28" s="169"/>
      <c r="AH28" s="169"/>
      <c r="AI28" s="169"/>
      <c r="AJ28" s="169"/>
      <c r="AK28" s="169"/>
      <c r="AL28" s="169"/>
      <c r="AM28" s="169"/>
      <c r="AN28" s="124"/>
      <c r="AO28" s="124"/>
      <c r="AP28" s="124"/>
      <c r="AQ28" s="124"/>
      <c r="AR28" s="124"/>
    </row>
    <row r="29" spans="2:44" s="6" customFormat="1" ht="16.5" customHeight="1" x14ac:dyDescent="0.3">
      <c r="B29" s="229"/>
      <c r="C29" s="38" t="s">
        <v>109</v>
      </c>
      <c r="D29" s="35">
        <v>563</v>
      </c>
      <c r="E29" s="36">
        <v>3</v>
      </c>
      <c r="F29" s="36">
        <v>312</v>
      </c>
      <c r="G29" s="37">
        <v>248</v>
      </c>
      <c r="H29" s="151">
        <f t="shared" si="1"/>
        <v>563</v>
      </c>
      <c r="I29" s="36">
        <v>47</v>
      </c>
      <c r="J29" s="36">
        <v>32</v>
      </c>
      <c r="K29" s="119"/>
      <c r="L29" s="119"/>
      <c r="M29" s="119"/>
      <c r="N29" s="119"/>
      <c r="O29" s="119"/>
      <c r="P29" s="119"/>
      <c r="Q29" s="36">
        <v>88</v>
      </c>
      <c r="R29" s="36">
        <v>43</v>
      </c>
      <c r="S29" s="36">
        <v>26</v>
      </c>
      <c r="T29" s="36">
        <v>50</v>
      </c>
      <c r="U29" s="36">
        <v>44</v>
      </c>
      <c r="V29" s="36">
        <v>73</v>
      </c>
      <c r="W29" s="36">
        <v>76</v>
      </c>
      <c r="X29" s="36">
        <v>72</v>
      </c>
      <c r="Y29" s="37">
        <v>12</v>
      </c>
      <c r="Z29" s="124"/>
      <c r="AA29" s="168"/>
      <c r="AB29" s="168"/>
      <c r="AC29" s="168"/>
      <c r="AD29" s="168"/>
      <c r="AE29" s="168"/>
      <c r="AF29" s="168"/>
      <c r="AG29" s="169"/>
      <c r="AH29" s="169"/>
      <c r="AI29" s="169"/>
      <c r="AJ29" s="169"/>
      <c r="AK29" s="169"/>
      <c r="AL29" s="169"/>
      <c r="AM29" s="169"/>
      <c r="AN29" s="124"/>
      <c r="AO29" s="124"/>
      <c r="AP29" s="124"/>
      <c r="AQ29" s="124"/>
      <c r="AR29" s="124"/>
    </row>
    <row r="30" spans="2:44" s="6" customFormat="1" ht="16.5" customHeight="1" thickBot="1" x14ac:dyDescent="0.35">
      <c r="B30" s="229"/>
      <c r="C30" s="38" t="s">
        <v>17</v>
      </c>
      <c r="D30" s="39">
        <v>1015</v>
      </c>
      <c r="E30" s="40">
        <v>7</v>
      </c>
      <c r="F30" s="40">
        <v>517</v>
      </c>
      <c r="G30" s="41">
        <v>491</v>
      </c>
      <c r="H30" s="152">
        <f t="shared" si="1"/>
        <v>1015</v>
      </c>
      <c r="I30" s="40">
        <v>141</v>
      </c>
      <c r="J30" s="40">
        <v>56</v>
      </c>
      <c r="K30" s="120"/>
      <c r="L30" s="120"/>
      <c r="M30" s="120"/>
      <c r="N30" s="120"/>
      <c r="O30" s="120"/>
      <c r="P30" s="120"/>
      <c r="Q30" s="40">
        <v>132</v>
      </c>
      <c r="R30" s="40">
        <v>74</v>
      </c>
      <c r="S30" s="40">
        <v>44</v>
      </c>
      <c r="T30" s="40">
        <v>87</v>
      </c>
      <c r="U30" s="40">
        <v>87</v>
      </c>
      <c r="V30" s="40">
        <v>106</v>
      </c>
      <c r="W30" s="40">
        <v>151</v>
      </c>
      <c r="X30" s="40">
        <v>115</v>
      </c>
      <c r="Y30" s="41">
        <v>22</v>
      </c>
      <c r="Z30" s="124"/>
      <c r="AA30" s="168"/>
      <c r="AB30" s="168"/>
      <c r="AC30" s="168"/>
      <c r="AD30" s="168"/>
      <c r="AE30" s="168"/>
      <c r="AF30" s="168"/>
      <c r="AG30" s="169"/>
      <c r="AH30" s="169"/>
      <c r="AI30" s="169"/>
      <c r="AJ30" s="169"/>
      <c r="AK30" s="169"/>
      <c r="AL30" s="169"/>
      <c r="AM30" s="169"/>
      <c r="AN30" s="124"/>
      <c r="AO30" s="124"/>
      <c r="AP30" s="124"/>
      <c r="AQ30" s="124"/>
      <c r="AR30" s="124"/>
    </row>
    <row r="31" spans="2:44" s="6" customFormat="1" ht="16.5" customHeight="1" x14ac:dyDescent="0.3">
      <c r="B31" s="228">
        <v>1974</v>
      </c>
      <c r="C31" s="30" t="s">
        <v>108</v>
      </c>
      <c r="D31" s="31">
        <v>613</v>
      </c>
      <c r="E31" s="32">
        <v>4</v>
      </c>
      <c r="F31" s="32">
        <v>277</v>
      </c>
      <c r="G31" s="33">
        <v>332</v>
      </c>
      <c r="H31" s="151">
        <f t="shared" si="1"/>
        <v>613</v>
      </c>
      <c r="I31" s="32">
        <v>102</v>
      </c>
      <c r="J31" s="32">
        <v>29</v>
      </c>
      <c r="K31" s="118"/>
      <c r="L31" s="118"/>
      <c r="M31" s="118"/>
      <c r="N31" s="118"/>
      <c r="O31" s="118"/>
      <c r="P31" s="118"/>
      <c r="Q31" s="32">
        <v>67</v>
      </c>
      <c r="R31" s="32">
        <v>41</v>
      </c>
      <c r="S31" s="32">
        <v>27</v>
      </c>
      <c r="T31" s="32">
        <v>61</v>
      </c>
      <c r="U31" s="32">
        <v>52</v>
      </c>
      <c r="V31" s="32">
        <v>70</v>
      </c>
      <c r="W31" s="32">
        <v>88</v>
      </c>
      <c r="X31" s="32">
        <v>66</v>
      </c>
      <c r="Y31" s="33">
        <v>10</v>
      </c>
      <c r="Z31" s="124"/>
      <c r="AA31" s="168"/>
      <c r="AB31" s="168"/>
      <c r="AC31" s="168"/>
      <c r="AD31" s="168"/>
      <c r="AE31" s="168"/>
      <c r="AF31" s="168"/>
      <c r="AG31" s="169"/>
      <c r="AH31" s="169"/>
      <c r="AI31" s="169"/>
      <c r="AJ31" s="169"/>
      <c r="AK31" s="169"/>
      <c r="AL31" s="169"/>
      <c r="AM31" s="169"/>
      <c r="AN31" s="124"/>
      <c r="AO31" s="124"/>
      <c r="AP31" s="124"/>
      <c r="AQ31" s="124"/>
      <c r="AR31" s="124"/>
    </row>
    <row r="32" spans="2:44" s="6" customFormat="1" ht="16.5" customHeight="1" x14ac:dyDescent="0.3">
      <c r="B32" s="229"/>
      <c r="C32" s="38" t="s">
        <v>109</v>
      </c>
      <c r="D32" s="35">
        <v>476</v>
      </c>
      <c r="E32" s="36">
        <v>3</v>
      </c>
      <c r="F32" s="36">
        <v>269</v>
      </c>
      <c r="G32" s="37">
        <v>204</v>
      </c>
      <c r="H32" s="151">
        <f t="shared" si="1"/>
        <v>476</v>
      </c>
      <c r="I32" s="36">
        <v>41</v>
      </c>
      <c r="J32" s="36">
        <v>30</v>
      </c>
      <c r="K32" s="119"/>
      <c r="L32" s="119"/>
      <c r="M32" s="119"/>
      <c r="N32" s="119"/>
      <c r="O32" s="119"/>
      <c r="P32" s="119"/>
      <c r="Q32" s="36">
        <v>88</v>
      </c>
      <c r="R32" s="36">
        <v>39</v>
      </c>
      <c r="S32" s="36">
        <v>19</v>
      </c>
      <c r="T32" s="36">
        <v>32</v>
      </c>
      <c r="U32" s="36">
        <v>35</v>
      </c>
      <c r="V32" s="36">
        <v>45</v>
      </c>
      <c r="W32" s="36">
        <v>74</v>
      </c>
      <c r="X32" s="36">
        <v>61</v>
      </c>
      <c r="Y32" s="37">
        <v>12</v>
      </c>
      <c r="Z32" s="124"/>
      <c r="AA32" s="168"/>
      <c r="AB32" s="168"/>
      <c r="AC32" s="168"/>
      <c r="AD32" s="168"/>
      <c r="AE32" s="168"/>
      <c r="AF32" s="168"/>
      <c r="AG32" s="169"/>
      <c r="AH32" s="169"/>
      <c r="AI32" s="169"/>
      <c r="AJ32" s="169"/>
      <c r="AK32" s="169"/>
      <c r="AL32" s="169"/>
      <c r="AM32" s="169"/>
      <c r="AN32" s="124"/>
      <c r="AO32" s="124"/>
      <c r="AP32" s="124"/>
      <c r="AQ32" s="124"/>
      <c r="AR32" s="124"/>
    </row>
    <row r="33" spans="2:44" s="6" customFormat="1" ht="16.5" customHeight="1" thickBot="1" x14ac:dyDescent="0.35">
      <c r="B33" s="229"/>
      <c r="C33" s="38" t="s">
        <v>17</v>
      </c>
      <c r="D33" s="39">
        <v>1089</v>
      </c>
      <c r="E33" s="40">
        <v>7</v>
      </c>
      <c r="F33" s="40">
        <v>546</v>
      </c>
      <c r="G33" s="41">
        <v>536</v>
      </c>
      <c r="H33" s="152">
        <f t="shared" si="1"/>
        <v>1089</v>
      </c>
      <c r="I33" s="40">
        <v>143</v>
      </c>
      <c r="J33" s="40">
        <v>59</v>
      </c>
      <c r="K33" s="120"/>
      <c r="L33" s="120"/>
      <c r="M33" s="120"/>
      <c r="N33" s="120"/>
      <c r="O33" s="120"/>
      <c r="P33" s="120"/>
      <c r="Q33" s="40">
        <v>155</v>
      </c>
      <c r="R33" s="40">
        <v>80</v>
      </c>
      <c r="S33" s="40">
        <v>46</v>
      </c>
      <c r="T33" s="40">
        <v>93</v>
      </c>
      <c r="U33" s="40">
        <v>87</v>
      </c>
      <c r="V33" s="40">
        <v>115</v>
      </c>
      <c r="W33" s="40">
        <v>162</v>
      </c>
      <c r="X33" s="40">
        <v>127</v>
      </c>
      <c r="Y33" s="41">
        <v>22</v>
      </c>
      <c r="Z33" s="124"/>
      <c r="AA33" s="168"/>
      <c r="AB33" s="168"/>
      <c r="AC33" s="168"/>
      <c r="AD33" s="168"/>
      <c r="AE33" s="168"/>
      <c r="AF33" s="168"/>
      <c r="AG33" s="169"/>
      <c r="AH33" s="169"/>
      <c r="AI33" s="169"/>
      <c r="AJ33" s="169"/>
      <c r="AK33" s="169"/>
      <c r="AL33" s="169"/>
      <c r="AM33" s="169"/>
      <c r="AN33" s="124"/>
      <c r="AO33" s="124"/>
      <c r="AP33" s="124"/>
      <c r="AQ33" s="124"/>
      <c r="AR33" s="124"/>
    </row>
    <row r="34" spans="2:44" s="6" customFormat="1" ht="16.5" customHeight="1" x14ac:dyDescent="0.3">
      <c r="B34" s="228">
        <v>1975</v>
      </c>
      <c r="C34" s="30" t="s">
        <v>108</v>
      </c>
      <c r="D34" s="31">
        <v>673</v>
      </c>
      <c r="E34" s="32">
        <v>4</v>
      </c>
      <c r="F34" s="32">
        <v>312</v>
      </c>
      <c r="G34" s="33">
        <v>357</v>
      </c>
      <c r="H34" s="151">
        <f t="shared" si="1"/>
        <v>673</v>
      </c>
      <c r="I34" s="32">
        <v>106</v>
      </c>
      <c r="J34" s="32">
        <v>29</v>
      </c>
      <c r="K34" s="118"/>
      <c r="L34" s="118"/>
      <c r="M34" s="118"/>
      <c r="N34" s="118"/>
      <c r="O34" s="118"/>
      <c r="P34" s="118"/>
      <c r="Q34" s="32">
        <v>72</v>
      </c>
      <c r="R34" s="32">
        <v>42</v>
      </c>
      <c r="S34" s="32">
        <v>33</v>
      </c>
      <c r="T34" s="32">
        <v>69</v>
      </c>
      <c r="U34" s="32">
        <v>55</v>
      </c>
      <c r="V34" s="32">
        <v>79</v>
      </c>
      <c r="W34" s="32">
        <v>110</v>
      </c>
      <c r="X34" s="32">
        <v>68</v>
      </c>
      <c r="Y34" s="33">
        <v>10</v>
      </c>
      <c r="Z34" s="124"/>
      <c r="AA34" s="168"/>
      <c r="AB34" s="168"/>
      <c r="AC34" s="168"/>
      <c r="AD34" s="168"/>
      <c r="AE34" s="168"/>
      <c r="AF34" s="168"/>
      <c r="AG34" s="169"/>
      <c r="AH34" s="169"/>
      <c r="AI34" s="169"/>
      <c r="AJ34" s="169"/>
      <c r="AK34" s="169"/>
      <c r="AL34" s="169"/>
      <c r="AM34" s="169"/>
      <c r="AN34" s="124"/>
      <c r="AO34" s="124"/>
      <c r="AP34" s="124"/>
      <c r="AQ34" s="124"/>
      <c r="AR34" s="124"/>
    </row>
    <row r="35" spans="2:44" s="6" customFormat="1" ht="16.5" customHeight="1" x14ac:dyDescent="0.3">
      <c r="B35" s="229"/>
      <c r="C35" s="38" t="s">
        <v>109</v>
      </c>
      <c r="D35" s="35">
        <v>479</v>
      </c>
      <c r="E35" s="36">
        <v>3</v>
      </c>
      <c r="F35" s="36">
        <v>266</v>
      </c>
      <c r="G35" s="37">
        <v>210</v>
      </c>
      <c r="H35" s="151">
        <f t="shared" si="1"/>
        <v>479</v>
      </c>
      <c r="I35" s="36">
        <v>42</v>
      </c>
      <c r="J35" s="36">
        <v>30</v>
      </c>
      <c r="K35" s="119"/>
      <c r="L35" s="119"/>
      <c r="M35" s="119"/>
      <c r="N35" s="119"/>
      <c r="O35" s="119"/>
      <c r="P35" s="119"/>
      <c r="Q35" s="36">
        <v>90</v>
      </c>
      <c r="R35" s="36">
        <v>40</v>
      </c>
      <c r="S35" s="36">
        <v>19</v>
      </c>
      <c r="T35" s="36">
        <v>32</v>
      </c>
      <c r="U35" s="36">
        <v>35</v>
      </c>
      <c r="V35" s="36">
        <v>46</v>
      </c>
      <c r="W35" s="36">
        <v>71</v>
      </c>
      <c r="X35" s="36">
        <v>62</v>
      </c>
      <c r="Y35" s="37">
        <v>12</v>
      </c>
      <c r="Z35" s="124"/>
      <c r="AA35" s="168"/>
      <c r="AB35" s="168"/>
      <c r="AC35" s="168"/>
      <c r="AD35" s="168"/>
      <c r="AE35" s="168"/>
      <c r="AF35" s="168"/>
      <c r="AG35" s="169"/>
      <c r="AH35" s="169"/>
      <c r="AI35" s="169"/>
      <c r="AJ35" s="169"/>
      <c r="AK35" s="169"/>
      <c r="AL35" s="169"/>
      <c r="AM35" s="169"/>
      <c r="AN35" s="124"/>
      <c r="AO35" s="124"/>
      <c r="AP35" s="124"/>
      <c r="AQ35" s="124"/>
      <c r="AR35" s="124"/>
    </row>
    <row r="36" spans="2:44" s="6" customFormat="1" ht="16.5" customHeight="1" thickBot="1" x14ac:dyDescent="0.35">
      <c r="B36" s="229"/>
      <c r="C36" s="38" t="s">
        <v>17</v>
      </c>
      <c r="D36" s="39">
        <v>1152</v>
      </c>
      <c r="E36" s="40">
        <v>7</v>
      </c>
      <c r="F36" s="40">
        <v>578</v>
      </c>
      <c r="G36" s="41">
        <v>567</v>
      </c>
      <c r="H36" s="152">
        <f t="shared" si="1"/>
        <v>1152</v>
      </c>
      <c r="I36" s="40">
        <v>148</v>
      </c>
      <c r="J36" s="40">
        <v>59</v>
      </c>
      <c r="K36" s="120"/>
      <c r="L36" s="120"/>
      <c r="M36" s="120"/>
      <c r="N36" s="120"/>
      <c r="O36" s="120"/>
      <c r="P36" s="120"/>
      <c r="Q36" s="40">
        <v>162</v>
      </c>
      <c r="R36" s="40">
        <v>82</v>
      </c>
      <c r="S36" s="40">
        <v>52</v>
      </c>
      <c r="T36" s="40">
        <v>101</v>
      </c>
      <c r="U36" s="40">
        <v>90</v>
      </c>
      <c r="V36" s="40">
        <v>125</v>
      </c>
      <c r="W36" s="40">
        <v>181</v>
      </c>
      <c r="X36" s="40">
        <v>130</v>
      </c>
      <c r="Y36" s="41">
        <v>22</v>
      </c>
      <c r="Z36" s="124"/>
      <c r="AA36" s="168"/>
      <c r="AB36" s="168"/>
      <c r="AC36" s="168"/>
      <c r="AD36" s="168"/>
      <c r="AE36" s="168"/>
      <c r="AF36" s="168"/>
      <c r="AG36" s="169"/>
      <c r="AH36" s="169"/>
      <c r="AI36" s="169"/>
      <c r="AJ36" s="169"/>
      <c r="AK36" s="169"/>
      <c r="AL36" s="169"/>
      <c r="AM36" s="169"/>
      <c r="AN36" s="124"/>
      <c r="AO36" s="124"/>
      <c r="AP36" s="124"/>
      <c r="AQ36" s="124"/>
      <c r="AR36" s="124"/>
    </row>
    <row r="37" spans="2:44" s="6" customFormat="1" ht="16.5" customHeight="1" x14ac:dyDescent="0.3">
      <c r="B37" s="228">
        <v>1976</v>
      </c>
      <c r="C37" s="30" t="s">
        <v>108</v>
      </c>
      <c r="D37" s="31">
        <v>714</v>
      </c>
      <c r="E37" s="32">
        <v>4</v>
      </c>
      <c r="F37" s="32">
        <v>336</v>
      </c>
      <c r="G37" s="33">
        <v>374</v>
      </c>
      <c r="H37" s="151">
        <f t="shared" si="1"/>
        <v>714</v>
      </c>
      <c r="I37" s="32">
        <v>107</v>
      </c>
      <c r="J37" s="32">
        <v>31</v>
      </c>
      <c r="K37" s="118"/>
      <c r="L37" s="118"/>
      <c r="M37" s="118"/>
      <c r="N37" s="118"/>
      <c r="O37" s="118"/>
      <c r="P37" s="118"/>
      <c r="Q37" s="32">
        <v>77</v>
      </c>
      <c r="R37" s="32">
        <v>43</v>
      </c>
      <c r="S37" s="32">
        <v>34</v>
      </c>
      <c r="T37" s="32">
        <v>77</v>
      </c>
      <c r="U37" s="32">
        <v>63</v>
      </c>
      <c r="V37" s="32">
        <v>82</v>
      </c>
      <c r="W37" s="32">
        <v>122</v>
      </c>
      <c r="X37" s="32">
        <v>68</v>
      </c>
      <c r="Y37" s="33">
        <v>10</v>
      </c>
      <c r="Z37" s="124"/>
      <c r="AA37" s="168"/>
      <c r="AB37" s="168"/>
      <c r="AC37" s="168"/>
      <c r="AD37" s="168"/>
      <c r="AE37" s="168"/>
      <c r="AF37" s="168"/>
      <c r="AG37" s="169"/>
      <c r="AH37" s="169"/>
      <c r="AI37" s="169"/>
      <c r="AJ37" s="169"/>
      <c r="AK37" s="169"/>
      <c r="AL37" s="169"/>
      <c r="AM37" s="169"/>
      <c r="AN37" s="124"/>
      <c r="AO37" s="124"/>
      <c r="AP37" s="124"/>
      <c r="AQ37" s="124"/>
      <c r="AR37" s="124"/>
    </row>
    <row r="38" spans="2:44" s="6" customFormat="1" ht="16.5" customHeight="1" x14ac:dyDescent="0.3">
      <c r="B38" s="229"/>
      <c r="C38" s="38" t="s">
        <v>109</v>
      </c>
      <c r="D38" s="35">
        <v>484</v>
      </c>
      <c r="E38" s="36">
        <v>3</v>
      </c>
      <c r="F38" s="36">
        <v>265</v>
      </c>
      <c r="G38" s="37">
        <v>216</v>
      </c>
      <c r="H38" s="151">
        <f t="shared" si="1"/>
        <v>484</v>
      </c>
      <c r="I38" s="36">
        <v>42</v>
      </c>
      <c r="J38" s="36">
        <v>31</v>
      </c>
      <c r="K38" s="119"/>
      <c r="L38" s="119"/>
      <c r="M38" s="119"/>
      <c r="N38" s="119"/>
      <c r="O38" s="119"/>
      <c r="P38" s="119"/>
      <c r="Q38" s="36">
        <v>97</v>
      </c>
      <c r="R38" s="36">
        <v>40</v>
      </c>
      <c r="S38" s="36">
        <v>19</v>
      </c>
      <c r="T38" s="36">
        <v>31</v>
      </c>
      <c r="U38" s="36">
        <v>34</v>
      </c>
      <c r="V38" s="36">
        <v>45</v>
      </c>
      <c r="W38" s="36">
        <v>69</v>
      </c>
      <c r="X38" s="36">
        <v>63</v>
      </c>
      <c r="Y38" s="37">
        <v>13</v>
      </c>
      <c r="Z38" s="124"/>
      <c r="AA38" s="168"/>
      <c r="AB38" s="168"/>
      <c r="AC38" s="168"/>
      <c r="AD38" s="168"/>
      <c r="AE38" s="168"/>
      <c r="AF38" s="168"/>
      <c r="AG38" s="169"/>
      <c r="AH38" s="169"/>
      <c r="AI38" s="169"/>
      <c r="AJ38" s="169"/>
      <c r="AK38" s="169"/>
      <c r="AL38" s="169"/>
      <c r="AM38" s="169"/>
      <c r="AN38" s="124"/>
      <c r="AO38" s="124"/>
      <c r="AP38" s="124"/>
      <c r="AQ38" s="124"/>
      <c r="AR38" s="124"/>
    </row>
    <row r="39" spans="2:44" s="6" customFormat="1" ht="16.5" customHeight="1" thickBot="1" x14ac:dyDescent="0.35">
      <c r="B39" s="229"/>
      <c r="C39" s="38" t="s">
        <v>17</v>
      </c>
      <c r="D39" s="39">
        <v>1198</v>
      </c>
      <c r="E39" s="40">
        <v>7</v>
      </c>
      <c r="F39" s="40">
        <v>601</v>
      </c>
      <c r="G39" s="41">
        <v>590</v>
      </c>
      <c r="H39" s="152">
        <f t="shared" si="1"/>
        <v>1198</v>
      </c>
      <c r="I39" s="40">
        <v>149</v>
      </c>
      <c r="J39" s="40">
        <v>62</v>
      </c>
      <c r="K39" s="120"/>
      <c r="L39" s="120"/>
      <c r="M39" s="120"/>
      <c r="N39" s="120"/>
      <c r="O39" s="120"/>
      <c r="P39" s="120"/>
      <c r="Q39" s="40">
        <v>174</v>
      </c>
      <c r="R39" s="40">
        <v>83</v>
      </c>
      <c r="S39" s="40">
        <v>53</v>
      </c>
      <c r="T39" s="40">
        <v>108</v>
      </c>
      <c r="U39" s="40">
        <v>97</v>
      </c>
      <c r="V39" s="40">
        <v>127</v>
      </c>
      <c r="W39" s="40">
        <v>191</v>
      </c>
      <c r="X39" s="40">
        <v>131</v>
      </c>
      <c r="Y39" s="41">
        <v>23</v>
      </c>
      <c r="Z39" s="124"/>
      <c r="AA39" s="168"/>
      <c r="AB39" s="168"/>
      <c r="AC39" s="168"/>
      <c r="AD39" s="168"/>
      <c r="AE39" s="168"/>
      <c r="AF39" s="168"/>
      <c r="AG39" s="169"/>
      <c r="AH39" s="169"/>
      <c r="AI39" s="169"/>
      <c r="AJ39" s="169"/>
      <c r="AK39" s="169"/>
      <c r="AL39" s="169"/>
      <c r="AM39" s="169"/>
      <c r="AN39" s="124"/>
      <c r="AO39" s="124"/>
      <c r="AP39" s="124"/>
      <c r="AQ39" s="124"/>
      <c r="AR39" s="124"/>
    </row>
    <row r="40" spans="2:44" s="6" customFormat="1" ht="16.5" customHeight="1" x14ac:dyDescent="0.3">
      <c r="B40" s="228">
        <v>1977</v>
      </c>
      <c r="C40" s="30" t="s">
        <v>108</v>
      </c>
      <c r="D40" s="31">
        <v>716</v>
      </c>
      <c r="E40" s="32">
        <v>6</v>
      </c>
      <c r="F40" s="32">
        <v>337</v>
      </c>
      <c r="G40" s="33">
        <v>373</v>
      </c>
      <c r="H40" s="151">
        <f t="shared" ref="H40:H69" si="2">D40</f>
        <v>716</v>
      </c>
      <c r="I40" s="32">
        <v>108</v>
      </c>
      <c r="J40" s="32">
        <v>32</v>
      </c>
      <c r="K40" s="118"/>
      <c r="L40" s="118"/>
      <c r="M40" s="118"/>
      <c r="N40" s="118"/>
      <c r="O40" s="118"/>
      <c r="P40" s="118"/>
      <c r="Q40" s="32">
        <v>74</v>
      </c>
      <c r="R40" s="32">
        <v>43</v>
      </c>
      <c r="S40" s="32">
        <v>35</v>
      </c>
      <c r="T40" s="32">
        <v>77</v>
      </c>
      <c r="U40" s="32">
        <v>61</v>
      </c>
      <c r="V40" s="32">
        <v>84</v>
      </c>
      <c r="W40" s="32">
        <v>125</v>
      </c>
      <c r="X40" s="32">
        <v>67</v>
      </c>
      <c r="Y40" s="33">
        <v>10</v>
      </c>
      <c r="Z40" s="124"/>
      <c r="AA40" s="168"/>
      <c r="AB40" s="168"/>
      <c r="AC40" s="168"/>
      <c r="AD40" s="168"/>
      <c r="AE40" s="168"/>
      <c r="AF40" s="168"/>
      <c r="AG40" s="169"/>
      <c r="AH40" s="169"/>
      <c r="AI40" s="169"/>
      <c r="AJ40" s="169"/>
      <c r="AK40" s="169"/>
      <c r="AL40" s="169"/>
      <c r="AM40" s="169"/>
      <c r="AN40" s="124"/>
      <c r="AO40" s="124"/>
      <c r="AP40" s="124"/>
      <c r="AQ40" s="124"/>
      <c r="AR40" s="124"/>
    </row>
    <row r="41" spans="2:44" s="6" customFormat="1" ht="16.5" customHeight="1" x14ac:dyDescent="0.3">
      <c r="B41" s="229"/>
      <c r="C41" s="38" t="s">
        <v>109</v>
      </c>
      <c r="D41" s="35">
        <v>499</v>
      </c>
      <c r="E41" s="36">
        <v>3</v>
      </c>
      <c r="F41" s="36">
        <v>269</v>
      </c>
      <c r="G41" s="37">
        <v>227</v>
      </c>
      <c r="H41" s="151">
        <f t="shared" si="2"/>
        <v>499</v>
      </c>
      <c r="I41" s="36">
        <v>44</v>
      </c>
      <c r="J41" s="36">
        <v>30</v>
      </c>
      <c r="K41" s="119"/>
      <c r="L41" s="119"/>
      <c r="M41" s="119"/>
      <c r="N41" s="119"/>
      <c r="O41" s="119"/>
      <c r="P41" s="119"/>
      <c r="Q41" s="36">
        <v>100</v>
      </c>
      <c r="R41" s="36">
        <v>40</v>
      </c>
      <c r="S41" s="36">
        <v>19</v>
      </c>
      <c r="T41" s="36">
        <v>32</v>
      </c>
      <c r="U41" s="36">
        <v>36</v>
      </c>
      <c r="V41" s="36">
        <v>49</v>
      </c>
      <c r="W41" s="36">
        <v>70</v>
      </c>
      <c r="X41" s="36">
        <v>66</v>
      </c>
      <c r="Y41" s="37">
        <v>13</v>
      </c>
      <c r="Z41" s="124"/>
      <c r="AA41" s="168"/>
      <c r="AB41" s="168"/>
      <c r="AC41" s="168"/>
      <c r="AD41" s="168"/>
      <c r="AE41" s="168"/>
      <c r="AF41" s="168"/>
      <c r="AG41" s="169"/>
      <c r="AH41" s="169"/>
      <c r="AI41" s="169"/>
      <c r="AJ41" s="169"/>
      <c r="AK41" s="169"/>
      <c r="AL41" s="169"/>
      <c r="AM41" s="169"/>
      <c r="AN41" s="124"/>
      <c r="AO41" s="124"/>
      <c r="AP41" s="124"/>
      <c r="AQ41" s="124"/>
      <c r="AR41" s="124"/>
    </row>
    <row r="42" spans="2:44" s="6" customFormat="1" ht="16.5" customHeight="1" thickBot="1" x14ac:dyDescent="0.35">
      <c r="B42" s="229"/>
      <c r="C42" s="38" t="s">
        <v>17</v>
      </c>
      <c r="D42" s="39">
        <v>1215</v>
      </c>
      <c r="E42" s="40">
        <v>9</v>
      </c>
      <c r="F42" s="40">
        <v>606</v>
      </c>
      <c r="G42" s="41">
        <v>600</v>
      </c>
      <c r="H42" s="152">
        <f t="shared" si="2"/>
        <v>1215</v>
      </c>
      <c r="I42" s="40">
        <v>152</v>
      </c>
      <c r="J42" s="40">
        <v>62</v>
      </c>
      <c r="K42" s="120"/>
      <c r="L42" s="120"/>
      <c r="M42" s="120"/>
      <c r="N42" s="120"/>
      <c r="O42" s="120"/>
      <c r="P42" s="120"/>
      <c r="Q42" s="40">
        <v>174</v>
      </c>
      <c r="R42" s="40">
        <v>83</v>
      </c>
      <c r="S42" s="40">
        <v>54</v>
      </c>
      <c r="T42" s="40">
        <v>109</v>
      </c>
      <c r="U42" s="40">
        <v>97</v>
      </c>
      <c r="V42" s="40">
        <v>133</v>
      </c>
      <c r="W42" s="40">
        <v>195</v>
      </c>
      <c r="X42" s="40">
        <v>133</v>
      </c>
      <c r="Y42" s="41">
        <v>23</v>
      </c>
      <c r="Z42" s="124"/>
      <c r="AA42" s="168"/>
      <c r="AB42" s="168"/>
      <c r="AC42" s="168"/>
      <c r="AD42" s="168"/>
      <c r="AE42" s="168"/>
      <c r="AF42" s="168"/>
      <c r="AG42" s="169"/>
      <c r="AH42" s="169"/>
      <c r="AI42" s="169"/>
      <c r="AJ42" s="169"/>
      <c r="AK42" s="169"/>
      <c r="AL42" s="169"/>
      <c r="AM42" s="169"/>
      <c r="AN42" s="124"/>
      <c r="AO42" s="124"/>
      <c r="AP42" s="124"/>
      <c r="AQ42" s="124"/>
      <c r="AR42" s="124"/>
    </row>
    <row r="43" spans="2:44" s="6" customFormat="1" ht="16.5" customHeight="1" x14ac:dyDescent="0.3">
      <c r="B43" s="228">
        <v>1978</v>
      </c>
      <c r="C43" s="30" t="s">
        <v>108</v>
      </c>
      <c r="D43" s="31">
        <v>717</v>
      </c>
      <c r="E43" s="32">
        <v>6</v>
      </c>
      <c r="F43" s="32">
        <v>334</v>
      </c>
      <c r="G43" s="33">
        <v>377</v>
      </c>
      <c r="H43" s="151">
        <f t="shared" si="2"/>
        <v>717</v>
      </c>
      <c r="I43" s="32">
        <v>113</v>
      </c>
      <c r="J43" s="32">
        <v>34</v>
      </c>
      <c r="K43" s="118"/>
      <c r="L43" s="118"/>
      <c r="M43" s="118"/>
      <c r="N43" s="118"/>
      <c r="O43" s="118"/>
      <c r="P43" s="118"/>
      <c r="Q43" s="32">
        <v>70</v>
      </c>
      <c r="R43" s="32">
        <v>44</v>
      </c>
      <c r="S43" s="32">
        <v>37</v>
      </c>
      <c r="T43" s="32">
        <v>78</v>
      </c>
      <c r="U43" s="32">
        <v>61</v>
      </c>
      <c r="V43" s="32">
        <v>84</v>
      </c>
      <c r="W43" s="32">
        <v>124</v>
      </c>
      <c r="X43" s="32">
        <v>62</v>
      </c>
      <c r="Y43" s="33">
        <v>10</v>
      </c>
      <c r="Z43" s="124"/>
      <c r="AA43" s="168"/>
      <c r="AB43" s="168"/>
      <c r="AC43" s="168"/>
      <c r="AD43" s="168"/>
      <c r="AE43" s="168"/>
      <c r="AF43" s="168"/>
      <c r="AG43" s="169"/>
      <c r="AH43" s="169"/>
      <c r="AI43" s="169"/>
      <c r="AJ43" s="169"/>
      <c r="AK43" s="169"/>
      <c r="AL43" s="169"/>
      <c r="AM43" s="169"/>
      <c r="AN43" s="124"/>
      <c r="AO43" s="124"/>
      <c r="AP43" s="124"/>
      <c r="AQ43" s="124"/>
      <c r="AR43" s="124"/>
    </row>
    <row r="44" spans="2:44" s="6" customFormat="1" ht="16.5" customHeight="1" x14ac:dyDescent="0.3">
      <c r="B44" s="229"/>
      <c r="C44" s="38" t="s">
        <v>109</v>
      </c>
      <c r="D44" s="35">
        <v>536</v>
      </c>
      <c r="E44" s="36">
        <v>5</v>
      </c>
      <c r="F44" s="36">
        <v>285</v>
      </c>
      <c r="G44" s="37">
        <v>246</v>
      </c>
      <c r="H44" s="151">
        <f t="shared" si="2"/>
        <v>536</v>
      </c>
      <c r="I44" s="36">
        <v>45</v>
      </c>
      <c r="J44" s="36">
        <v>34</v>
      </c>
      <c r="K44" s="119"/>
      <c r="L44" s="119"/>
      <c r="M44" s="119"/>
      <c r="N44" s="119"/>
      <c r="O44" s="119"/>
      <c r="P44" s="119"/>
      <c r="Q44" s="36">
        <v>111</v>
      </c>
      <c r="R44" s="36">
        <v>39</v>
      </c>
      <c r="S44" s="36">
        <v>19</v>
      </c>
      <c r="T44" s="36">
        <v>35</v>
      </c>
      <c r="U44" s="36">
        <v>36</v>
      </c>
      <c r="V44" s="36">
        <v>49</v>
      </c>
      <c r="W44" s="36">
        <v>80</v>
      </c>
      <c r="X44" s="36">
        <v>75</v>
      </c>
      <c r="Y44" s="37">
        <v>13</v>
      </c>
      <c r="Z44" s="124"/>
      <c r="AA44" s="168"/>
      <c r="AB44" s="168"/>
      <c r="AC44" s="168"/>
      <c r="AD44" s="168"/>
      <c r="AE44" s="168"/>
      <c r="AF44" s="168"/>
      <c r="AG44" s="169"/>
      <c r="AH44" s="169"/>
      <c r="AI44" s="169"/>
      <c r="AJ44" s="169"/>
      <c r="AK44" s="169"/>
      <c r="AL44" s="169"/>
      <c r="AM44" s="169"/>
      <c r="AN44" s="124"/>
      <c r="AO44" s="124"/>
      <c r="AP44" s="124"/>
      <c r="AQ44" s="124"/>
      <c r="AR44" s="124"/>
    </row>
    <row r="45" spans="2:44" s="6" customFormat="1" ht="16.5" customHeight="1" thickBot="1" x14ac:dyDescent="0.35">
      <c r="B45" s="229"/>
      <c r="C45" s="38" t="s">
        <v>17</v>
      </c>
      <c r="D45" s="39">
        <v>1253</v>
      </c>
      <c r="E45" s="40">
        <v>11</v>
      </c>
      <c r="F45" s="40">
        <v>619</v>
      </c>
      <c r="G45" s="41">
        <v>623</v>
      </c>
      <c r="H45" s="152">
        <f t="shared" si="2"/>
        <v>1253</v>
      </c>
      <c r="I45" s="40">
        <v>158</v>
      </c>
      <c r="J45" s="40">
        <v>68</v>
      </c>
      <c r="K45" s="120"/>
      <c r="L45" s="120"/>
      <c r="M45" s="120"/>
      <c r="N45" s="120"/>
      <c r="O45" s="120"/>
      <c r="P45" s="120"/>
      <c r="Q45" s="40">
        <v>181</v>
      </c>
      <c r="R45" s="40">
        <v>83</v>
      </c>
      <c r="S45" s="40">
        <v>56</v>
      </c>
      <c r="T45" s="40">
        <v>113</v>
      </c>
      <c r="U45" s="40">
        <v>97</v>
      </c>
      <c r="V45" s="40">
        <v>133</v>
      </c>
      <c r="W45" s="40">
        <v>204</v>
      </c>
      <c r="X45" s="40">
        <v>137</v>
      </c>
      <c r="Y45" s="41">
        <v>23</v>
      </c>
      <c r="Z45" s="124"/>
      <c r="AA45" s="168"/>
      <c r="AB45" s="168"/>
      <c r="AC45" s="168"/>
      <c r="AD45" s="168"/>
      <c r="AE45" s="168"/>
      <c r="AF45" s="168"/>
      <c r="AG45" s="169"/>
      <c r="AH45" s="169"/>
      <c r="AI45" s="169"/>
      <c r="AJ45" s="169"/>
      <c r="AK45" s="169"/>
      <c r="AL45" s="169"/>
      <c r="AM45" s="169"/>
      <c r="AN45" s="124"/>
      <c r="AO45" s="124"/>
      <c r="AP45" s="124"/>
      <c r="AQ45" s="124"/>
      <c r="AR45" s="124"/>
    </row>
    <row r="46" spans="2:44" s="6" customFormat="1" ht="16.5" customHeight="1" x14ac:dyDescent="0.3">
      <c r="B46" s="228">
        <v>1979</v>
      </c>
      <c r="C46" s="30" t="s">
        <v>108</v>
      </c>
      <c r="D46" s="31">
        <v>724</v>
      </c>
      <c r="E46" s="32">
        <v>6</v>
      </c>
      <c r="F46" s="32">
        <v>337</v>
      </c>
      <c r="G46" s="33">
        <v>381</v>
      </c>
      <c r="H46" s="151">
        <f t="shared" si="2"/>
        <v>724</v>
      </c>
      <c r="I46" s="32">
        <v>116</v>
      </c>
      <c r="J46" s="32">
        <v>34</v>
      </c>
      <c r="K46" s="118"/>
      <c r="L46" s="118"/>
      <c r="M46" s="118"/>
      <c r="N46" s="118"/>
      <c r="O46" s="118"/>
      <c r="P46" s="118"/>
      <c r="Q46" s="32">
        <v>70</v>
      </c>
      <c r="R46" s="32">
        <v>47</v>
      </c>
      <c r="S46" s="32">
        <v>39</v>
      </c>
      <c r="T46" s="32">
        <v>79</v>
      </c>
      <c r="U46" s="32">
        <v>59</v>
      </c>
      <c r="V46" s="32">
        <v>85</v>
      </c>
      <c r="W46" s="32">
        <v>126</v>
      </c>
      <c r="X46" s="32">
        <v>59</v>
      </c>
      <c r="Y46" s="33">
        <v>10</v>
      </c>
      <c r="Z46" s="124"/>
      <c r="AA46" s="168"/>
      <c r="AB46" s="168"/>
      <c r="AC46" s="168"/>
      <c r="AD46" s="168"/>
      <c r="AE46" s="168"/>
      <c r="AF46" s="168"/>
      <c r="AG46" s="169"/>
      <c r="AH46" s="169"/>
      <c r="AI46" s="169"/>
      <c r="AJ46" s="169"/>
      <c r="AK46" s="169"/>
      <c r="AL46" s="169"/>
      <c r="AM46" s="169"/>
      <c r="AN46" s="124"/>
      <c r="AO46" s="124"/>
      <c r="AP46" s="124"/>
      <c r="AQ46" s="124"/>
      <c r="AR46" s="124"/>
    </row>
    <row r="47" spans="2:44" s="6" customFormat="1" ht="16.5" customHeight="1" x14ac:dyDescent="0.3">
      <c r="B47" s="229"/>
      <c r="C47" s="38" t="s">
        <v>109</v>
      </c>
      <c r="D47" s="35">
        <v>574</v>
      </c>
      <c r="E47" s="36">
        <v>5</v>
      </c>
      <c r="F47" s="36">
        <v>297</v>
      </c>
      <c r="G47" s="37">
        <v>272</v>
      </c>
      <c r="H47" s="151">
        <f t="shared" si="2"/>
        <v>574</v>
      </c>
      <c r="I47" s="36">
        <v>47</v>
      </c>
      <c r="J47" s="36">
        <v>35</v>
      </c>
      <c r="K47" s="119"/>
      <c r="L47" s="119"/>
      <c r="M47" s="119"/>
      <c r="N47" s="119"/>
      <c r="O47" s="119"/>
      <c r="P47" s="119"/>
      <c r="Q47" s="36">
        <v>117</v>
      </c>
      <c r="R47" s="36">
        <v>41</v>
      </c>
      <c r="S47" s="36">
        <v>19</v>
      </c>
      <c r="T47" s="36">
        <v>39</v>
      </c>
      <c r="U47" s="36">
        <v>38</v>
      </c>
      <c r="V47" s="36">
        <v>53</v>
      </c>
      <c r="W47" s="36">
        <v>90</v>
      </c>
      <c r="X47" s="36">
        <v>82</v>
      </c>
      <c r="Y47" s="37">
        <v>13</v>
      </c>
      <c r="Z47" s="124"/>
      <c r="AA47" s="168"/>
      <c r="AB47" s="168"/>
      <c r="AC47" s="168"/>
      <c r="AD47" s="168"/>
      <c r="AE47" s="168"/>
      <c r="AF47" s="168"/>
      <c r="AG47" s="169"/>
      <c r="AH47" s="169"/>
      <c r="AI47" s="169"/>
      <c r="AJ47" s="169"/>
      <c r="AK47" s="169"/>
      <c r="AL47" s="169"/>
      <c r="AM47" s="169"/>
      <c r="AN47" s="124"/>
      <c r="AO47" s="124"/>
      <c r="AP47" s="124"/>
      <c r="AQ47" s="124"/>
      <c r="AR47" s="124"/>
    </row>
    <row r="48" spans="2:44" s="6" customFormat="1" ht="16.5" customHeight="1" thickBot="1" x14ac:dyDescent="0.35">
      <c r="B48" s="229"/>
      <c r="C48" s="38" t="s">
        <v>17</v>
      </c>
      <c r="D48" s="39">
        <v>1298</v>
      </c>
      <c r="E48" s="40">
        <v>11</v>
      </c>
      <c r="F48" s="40">
        <v>634</v>
      </c>
      <c r="G48" s="41">
        <v>653</v>
      </c>
      <c r="H48" s="152">
        <f t="shared" si="2"/>
        <v>1298</v>
      </c>
      <c r="I48" s="40">
        <v>163</v>
      </c>
      <c r="J48" s="40">
        <v>69</v>
      </c>
      <c r="K48" s="120"/>
      <c r="L48" s="120"/>
      <c r="M48" s="120"/>
      <c r="N48" s="120"/>
      <c r="O48" s="120"/>
      <c r="P48" s="120"/>
      <c r="Q48" s="40">
        <v>187</v>
      </c>
      <c r="R48" s="40">
        <v>88</v>
      </c>
      <c r="S48" s="40">
        <v>58</v>
      </c>
      <c r="T48" s="40">
        <v>118</v>
      </c>
      <c r="U48" s="40">
        <v>97</v>
      </c>
      <c r="V48" s="40">
        <v>138</v>
      </c>
      <c r="W48" s="40">
        <v>216</v>
      </c>
      <c r="X48" s="40">
        <v>141</v>
      </c>
      <c r="Y48" s="41">
        <v>23</v>
      </c>
      <c r="Z48" s="124"/>
      <c r="AA48" s="168"/>
      <c r="AB48" s="168"/>
      <c r="AC48" s="168"/>
      <c r="AD48" s="168"/>
      <c r="AE48" s="168"/>
      <c r="AF48" s="168"/>
      <c r="AG48" s="169"/>
      <c r="AH48" s="169"/>
      <c r="AI48" s="169"/>
      <c r="AJ48" s="169"/>
      <c r="AK48" s="169"/>
      <c r="AL48" s="169"/>
      <c r="AM48" s="169"/>
      <c r="AN48" s="124"/>
      <c r="AO48" s="124"/>
      <c r="AP48" s="124"/>
      <c r="AQ48" s="124"/>
      <c r="AR48" s="124"/>
    </row>
    <row r="49" spans="2:44" s="6" customFormat="1" ht="16.5" customHeight="1" x14ac:dyDescent="0.3">
      <c r="B49" s="228">
        <v>1980</v>
      </c>
      <c r="C49" s="30" t="s">
        <v>108</v>
      </c>
      <c r="D49" s="31">
        <v>748</v>
      </c>
      <c r="E49" s="32">
        <v>6</v>
      </c>
      <c r="F49" s="32">
        <v>344</v>
      </c>
      <c r="G49" s="33">
        <v>398</v>
      </c>
      <c r="H49" s="151">
        <f t="shared" si="2"/>
        <v>748</v>
      </c>
      <c r="I49" s="32">
        <v>117</v>
      </c>
      <c r="J49" s="32">
        <v>37</v>
      </c>
      <c r="K49" s="118"/>
      <c r="L49" s="118"/>
      <c r="M49" s="118"/>
      <c r="N49" s="118"/>
      <c r="O49" s="118"/>
      <c r="P49" s="118"/>
      <c r="Q49" s="32">
        <v>73</v>
      </c>
      <c r="R49" s="32">
        <v>52</v>
      </c>
      <c r="S49" s="32">
        <v>38</v>
      </c>
      <c r="T49" s="32">
        <v>83</v>
      </c>
      <c r="U49" s="32">
        <v>60</v>
      </c>
      <c r="V49" s="32">
        <v>84</v>
      </c>
      <c r="W49" s="32">
        <v>134</v>
      </c>
      <c r="X49" s="32">
        <v>58</v>
      </c>
      <c r="Y49" s="33">
        <v>12</v>
      </c>
      <c r="Z49" s="124"/>
      <c r="AA49" s="168"/>
      <c r="AB49" s="168"/>
      <c r="AC49" s="168"/>
      <c r="AD49" s="168"/>
      <c r="AE49" s="168"/>
      <c r="AF49" s="168"/>
      <c r="AG49" s="169"/>
      <c r="AH49" s="169"/>
      <c r="AI49" s="169"/>
      <c r="AJ49" s="169"/>
      <c r="AK49" s="169"/>
      <c r="AL49" s="169"/>
      <c r="AM49" s="169"/>
      <c r="AN49" s="124"/>
      <c r="AO49" s="124"/>
      <c r="AP49" s="124"/>
      <c r="AQ49" s="124"/>
      <c r="AR49" s="124"/>
    </row>
    <row r="50" spans="2:44" s="6" customFormat="1" ht="16.5" customHeight="1" x14ac:dyDescent="0.3">
      <c r="B50" s="229"/>
      <c r="C50" s="38" t="s">
        <v>109</v>
      </c>
      <c r="D50" s="35">
        <v>605</v>
      </c>
      <c r="E50" s="36">
        <v>5</v>
      </c>
      <c r="F50" s="36">
        <v>308</v>
      </c>
      <c r="G50" s="37">
        <v>292</v>
      </c>
      <c r="H50" s="151">
        <f t="shared" si="2"/>
        <v>605</v>
      </c>
      <c r="I50" s="36">
        <v>47</v>
      </c>
      <c r="J50" s="36">
        <v>36</v>
      </c>
      <c r="K50" s="119"/>
      <c r="L50" s="119"/>
      <c r="M50" s="119"/>
      <c r="N50" s="119"/>
      <c r="O50" s="119"/>
      <c r="P50" s="119"/>
      <c r="Q50" s="36">
        <v>122</v>
      </c>
      <c r="R50" s="36">
        <v>42</v>
      </c>
      <c r="S50" s="36">
        <v>24</v>
      </c>
      <c r="T50" s="36">
        <v>40</v>
      </c>
      <c r="U50" s="36">
        <v>43</v>
      </c>
      <c r="V50" s="36">
        <v>61</v>
      </c>
      <c r="W50" s="36">
        <v>94</v>
      </c>
      <c r="X50" s="36">
        <v>83</v>
      </c>
      <c r="Y50" s="37">
        <v>13</v>
      </c>
      <c r="Z50" s="124"/>
      <c r="AA50" s="168"/>
      <c r="AB50" s="168"/>
      <c r="AC50" s="168"/>
      <c r="AD50" s="168"/>
      <c r="AE50" s="168"/>
      <c r="AF50" s="168"/>
      <c r="AG50" s="169"/>
      <c r="AH50" s="169"/>
      <c r="AI50" s="169"/>
      <c r="AJ50" s="169"/>
      <c r="AK50" s="169"/>
      <c r="AL50" s="169"/>
      <c r="AM50" s="169"/>
      <c r="AN50" s="124"/>
      <c r="AO50" s="124"/>
      <c r="AP50" s="124"/>
      <c r="AQ50" s="124"/>
      <c r="AR50" s="124"/>
    </row>
    <row r="51" spans="2:44" s="6" customFormat="1" ht="16.5" customHeight="1" thickBot="1" x14ac:dyDescent="0.35">
      <c r="B51" s="229"/>
      <c r="C51" s="38" t="s">
        <v>17</v>
      </c>
      <c r="D51" s="39">
        <v>1353</v>
      </c>
      <c r="E51" s="40">
        <v>11</v>
      </c>
      <c r="F51" s="40">
        <v>652</v>
      </c>
      <c r="G51" s="41">
        <v>690</v>
      </c>
      <c r="H51" s="152">
        <f t="shared" si="2"/>
        <v>1353</v>
      </c>
      <c r="I51" s="40">
        <v>164</v>
      </c>
      <c r="J51" s="40">
        <v>73</v>
      </c>
      <c r="K51" s="120"/>
      <c r="L51" s="120"/>
      <c r="M51" s="120"/>
      <c r="N51" s="120"/>
      <c r="O51" s="120"/>
      <c r="P51" s="120"/>
      <c r="Q51" s="40">
        <v>195</v>
      </c>
      <c r="R51" s="40">
        <v>94</v>
      </c>
      <c r="S51" s="40">
        <v>62</v>
      </c>
      <c r="T51" s="40">
        <v>123</v>
      </c>
      <c r="U51" s="40">
        <v>103</v>
      </c>
      <c r="V51" s="40">
        <v>145</v>
      </c>
      <c r="W51" s="40">
        <v>228</v>
      </c>
      <c r="X51" s="40">
        <v>141</v>
      </c>
      <c r="Y51" s="41">
        <v>25</v>
      </c>
      <c r="Z51" s="124"/>
      <c r="AA51" s="168"/>
      <c r="AB51" s="168"/>
      <c r="AC51" s="168"/>
      <c r="AD51" s="168"/>
      <c r="AE51" s="168"/>
      <c r="AF51" s="168"/>
      <c r="AG51" s="169"/>
      <c r="AH51" s="169"/>
      <c r="AI51" s="169"/>
      <c r="AJ51" s="169"/>
      <c r="AK51" s="169"/>
      <c r="AL51" s="169"/>
      <c r="AM51" s="169"/>
      <c r="AN51" s="124"/>
      <c r="AO51" s="124"/>
      <c r="AP51" s="124"/>
      <c r="AQ51" s="124"/>
      <c r="AR51" s="124"/>
    </row>
    <row r="52" spans="2:44" s="6" customFormat="1" ht="16.5" customHeight="1" x14ac:dyDescent="0.3">
      <c r="B52" s="228">
        <v>1981</v>
      </c>
      <c r="C52" s="30" t="s">
        <v>108</v>
      </c>
      <c r="D52" s="31">
        <v>781</v>
      </c>
      <c r="E52" s="32">
        <v>6</v>
      </c>
      <c r="F52" s="32">
        <v>364</v>
      </c>
      <c r="G52" s="33">
        <v>411</v>
      </c>
      <c r="H52" s="151">
        <f t="shared" si="2"/>
        <v>781</v>
      </c>
      <c r="I52" s="32">
        <v>116</v>
      </c>
      <c r="J52" s="32">
        <v>37</v>
      </c>
      <c r="K52" s="118"/>
      <c r="L52" s="118"/>
      <c r="M52" s="118"/>
      <c r="N52" s="118"/>
      <c r="O52" s="118"/>
      <c r="P52" s="118"/>
      <c r="Q52" s="32">
        <v>76</v>
      </c>
      <c r="R52" s="32">
        <v>58</v>
      </c>
      <c r="S52" s="32">
        <v>40</v>
      </c>
      <c r="T52" s="32">
        <v>85</v>
      </c>
      <c r="U52" s="32">
        <v>65</v>
      </c>
      <c r="V52" s="32">
        <v>92</v>
      </c>
      <c r="W52" s="32">
        <v>140</v>
      </c>
      <c r="X52" s="32">
        <v>61</v>
      </c>
      <c r="Y52" s="33">
        <v>11</v>
      </c>
      <c r="Z52" s="124"/>
      <c r="AA52" s="168"/>
      <c r="AB52" s="168"/>
      <c r="AC52" s="168"/>
      <c r="AD52" s="168"/>
      <c r="AE52" s="168"/>
      <c r="AF52" s="168"/>
      <c r="AG52" s="169"/>
      <c r="AH52" s="169"/>
      <c r="AI52" s="169"/>
      <c r="AJ52" s="169"/>
      <c r="AK52" s="169"/>
      <c r="AL52" s="169"/>
      <c r="AM52" s="169"/>
      <c r="AN52" s="124"/>
      <c r="AO52" s="124"/>
      <c r="AP52" s="124"/>
      <c r="AQ52" s="124"/>
      <c r="AR52" s="124"/>
    </row>
    <row r="53" spans="2:44" s="6" customFormat="1" ht="16.5" customHeight="1" x14ac:dyDescent="0.3">
      <c r="B53" s="229"/>
      <c r="C53" s="38" t="s">
        <v>109</v>
      </c>
      <c r="D53" s="35">
        <v>621</v>
      </c>
      <c r="E53" s="36">
        <v>5</v>
      </c>
      <c r="F53" s="36">
        <v>312</v>
      </c>
      <c r="G53" s="37">
        <v>304</v>
      </c>
      <c r="H53" s="151">
        <f t="shared" si="2"/>
        <v>621</v>
      </c>
      <c r="I53" s="36">
        <v>50</v>
      </c>
      <c r="J53" s="36">
        <v>37</v>
      </c>
      <c r="K53" s="119"/>
      <c r="L53" s="119"/>
      <c r="M53" s="119"/>
      <c r="N53" s="119"/>
      <c r="O53" s="119"/>
      <c r="P53" s="119"/>
      <c r="Q53" s="36">
        <v>129</v>
      </c>
      <c r="R53" s="36">
        <v>41</v>
      </c>
      <c r="S53" s="36">
        <v>24</v>
      </c>
      <c r="T53" s="36">
        <v>41</v>
      </c>
      <c r="U53" s="36">
        <v>46</v>
      </c>
      <c r="V53" s="36">
        <v>62</v>
      </c>
      <c r="W53" s="36">
        <v>95</v>
      </c>
      <c r="X53" s="36">
        <v>83</v>
      </c>
      <c r="Y53" s="37">
        <v>13</v>
      </c>
      <c r="Z53" s="124"/>
      <c r="AA53" s="168"/>
      <c r="AB53" s="168"/>
      <c r="AC53" s="168"/>
      <c r="AD53" s="168"/>
      <c r="AE53" s="168"/>
      <c r="AF53" s="168"/>
      <c r="AG53" s="169"/>
      <c r="AH53" s="169"/>
      <c r="AI53" s="169"/>
      <c r="AJ53" s="169"/>
      <c r="AK53" s="169"/>
      <c r="AL53" s="169"/>
      <c r="AM53" s="169"/>
      <c r="AN53" s="124"/>
      <c r="AO53" s="124"/>
      <c r="AP53" s="124"/>
      <c r="AQ53" s="124"/>
      <c r="AR53" s="124"/>
    </row>
    <row r="54" spans="2:44" s="6" customFormat="1" ht="16.5" customHeight="1" thickBot="1" x14ac:dyDescent="0.35">
      <c r="B54" s="229"/>
      <c r="C54" s="38" t="s">
        <v>17</v>
      </c>
      <c r="D54" s="39">
        <v>1402</v>
      </c>
      <c r="E54" s="40">
        <v>11</v>
      </c>
      <c r="F54" s="40">
        <v>676</v>
      </c>
      <c r="G54" s="41">
        <v>715</v>
      </c>
      <c r="H54" s="152">
        <f t="shared" si="2"/>
        <v>1402</v>
      </c>
      <c r="I54" s="40">
        <v>166</v>
      </c>
      <c r="J54" s="40">
        <v>74</v>
      </c>
      <c r="K54" s="120"/>
      <c r="L54" s="120"/>
      <c r="M54" s="120"/>
      <c r="N54" s="120"/>
      <c r="O54" s="120"/>
      <c r="P54" s="120"/>
      <c r="Q54" s="40">
        <v>205</v>
      </c>
      <c r="R54" s="40">
        <v>99</v>
      </c>
      <c r="S54" s="40">
        <v>64</v>
      </c>
      <c r="T54" s="40">
        <v>126</v>
      </c>
      <c r="U54" s="40">
        <v>111</v>
      </c>
      <c r="V54" s="40">
        <v>154</v>
      </c>
      <c r="W54" s="40">
        <v>235</v>
      </c>
      <c r="X54" s="40">
        <v>144</v>
      </c>
      <c r="Y54" s="41">
        <v>24</v>
      </c>
      <c r="Z54" s="124"/>
      <c r="AA54" s="168"/>
      <c r="AB54" s="168"/>
      <c r="AC54" s="168"/>
      <c r="AD54" s="168"/>
      <c r="AE54" s="168"/>
      <c r="AF54" s="168"/>
      <c r="AG54" s="169"/>
      <c r="AH54" s="169"/>
      <c r="AI54" s="169"/>
      <c r="AJ54" s="169"/>
      <c r="AK54" s="169"/>
      <c r="AL54" s="169"/>
      <c r="AM54" s="169"/>
      <c r="AN54" s="124"/>
      <c r="AO54" s="124"/>
      <c r="AP54" s="124"/>
      <c r="AQ54" s="124"/>
      <c r="AR54" s="124"/>
    </row>
    <row r="55" spans="2:44" s="6" customFormat="1" ht="16.5" customHeight="1" x14ac:dyDescent="0.3">
      <c r="B55" s="228">
        <v>1982</v>
      </c>
      <c r="C55" s="30" t="s">
        <v>108</v>
      </c>
      <c r="D55" s="31">
        <v>810</v>
      </c>
      <c r="E55" s="32">
        <v>8</v>
      </c>
      <c r="F55" s="32">
        <v>386</v>
      </c>
      <c r="G55" s="33">
        <v>416</v>
      </c>
      <c r="H55" s="151">
        <f t="shared" si="2"/>
        <v>810</v>
      </c>
      <c r="I55" s="32">
        <v>117</v>
      </c>
      <c r="J55" s="32">
        <v>40</v>
      </c>
      <c r="K55" s="32">
        <v>33</v>
      </c>
      <c r="L55" s="32">
        <v>18</v>
      </c>
      <c r="M55" s="118"/>
      <c r="N55" s="118"/>
      <c r="O55" s="118"/>
      <c r="P55" s="118"/>
      <c r="Q55" s="32">
        <v>65</v>
      </c>
      <c r="R55" s="32">
        <v>62</v>
      </c>
      <c r="S55" s="32">
        <v>41</v>
      </c>
      <c r="T55" s="32">
        <v>87</v>
      </c>
      <c r="U55" s="32">
        <v>69</v>
      </c>
      <c r="V55" s="32">
        <v>93</v>
      </c>
      <c r="W55" s="32">
        <v>110</v>
      </c>
      <c r="X55" s="32">
        <v>64</v>
      </c>
      <c r="Y55" s="33">
        <v>11</v>
      </c>
      <c r="Z55" s="124"/>
      <c r="AA55" s="168"/>
      <c r="AB55" s="168"/>
      <c r="AC55" s="168"/>
      <c r="AD55" s="168"/>
      <c r="AE55" s="168"/>
      <c r="AF55" s="168"/>
      <c r="AG55" s="169"/>
      <c r="AH55" s="169"/>
      <c r="AI55" s="169"/>
      <c r="AJ55" s="169"/>
      <c r="AK55" s="169"/>
      <c r="AL55" s="169"/>
      <c r="AM55" s="169"/>
      <c r="AN55" s="124"/>
      <c r="AO55" s="124"/>
      <c r="AP55" s="124"/>
      <c r="AQ55" s="124"/>
      <c r="AR55" s="124"/>
    </row>
    <row r="56" spans="2:44" s="6" customFormat="1" ht="16.5" customHeight="1" x14ac:dyDescent="0.3">
      <c r="B56" s="229"/>
      <c r="C56" s="38" t="s">
        <v>109</v>
      </c>
      <c r="D56" s="35">
        <v>626</v>
      </c>
      <c r="E56" s="36">
        <v>4</v>
      </c>
      <c r="F56" s="36">
        <v>315</v>
      </c>
      <c r="G56" s="37">
        <v>307</v>
      </c>
      <c r="H56" s="151">
        <f t="shared" si="2"/>
        <v>626</v>
      </c>
      <c r="I56" s="36">
        <v>52</v>
      </c>
      <c r="J56" s="36">
        <v>36</v>
      </c>
      <c r="K56" s="36">
        <v>20</v>
      </c>
      <c r="L56" s="36">
        <v>16</v>
      </c>
      <c r="M56" s="119"/>
      <c r="N56" s="119"/>
      <c r="O56" s="119"/>
      <c r="P56" s="119"/>
      <c r="Q56" s="36">
        <v>112</v>
      </c>
      <c r="R56" s="36">
        <v>41</v>
      </c>
      <c r="S56" s="36">
        <v>25</v>
      </c>
      <c r="T56" s="36">
        <v>43</v>
      </c>
      <c r="U56" s="36">
        <v>46</v>
      </c>
      <c r="V56" s="36">
        <v>63</v>
      </c>
      <c r="W56" s="36">
        <v>76</v>
      </c>
      <c r="X56" s="36">
        <v>83</v>
      </c>
      <c r="Y56" s="37">
        <v>13</v>
      </c>
      <c r="Z56" s="124"/>
      <c r="AA56" s="168"/>
      <c r="AB56" s="168"/>
      <c r="AC56" s="168"/>
      <c r="AD56" s="168"/>
      <c r="AE56" s="168"/>
      <c r="AF56" s="168"/>
      <c r="AG56" s="169"/>
      <c r="AH56" s="169"/>
      <c r="AI56" s="169"/>
      <c r="AJ56" s="169"/>
      <c r="AK56" s="169"/>
      <c r="AL56" s="169"/>
      <c r="AM56" s="169"/>
      <c r="AN56" s="124"/>
      <c r="AO56" s="124"/>
      <c r="AP56" s="124"/>
      <c r="AQ56" s="124"/>
      <c r="AR56" s="124"/>
    </row>
    <row r="57" spans="2:44" s="6" customFormat="1" ht="16.5" customHeight="1" thickBot="1" x14ac:dyDescent="0.35">
      <c r="B57" s="229"/>
      <c r="C57" s="38" t="s">
        <v>17</v>
      </c>
      <c r="D57" s="39">
        <v>1436</v>
      </c>
      <c r="E57" s="40">
        <v>12</v>
      </c>
      <c r="F57" s="40">
        <v>701</v>
      </c>
      <c r="G57" s="41">
        <v>723</v>
      </c>
      <c r="H57" s="152">
        <f t="shared" si="2"/>
        <v>1436</v>
      </c>
      <c r="I57" s="40">
        <v>169</v>
      </c>
      <c r="J57" s="40">
        <v>76</v>
      </c>
      <c r="K57" s="40">
        <v>53</v>
      </c>
      <c r="L57" s="40">
        <v>34</v>
      </c>
      <c r="M57" s="120"/>
      <c r="N57" s="120"/>
      <c r="O57" s="120"/>
      <c r="P57" s="120"/>
      <c r="Q57" s="40">
        <v>177</v>
      </c>
      <c r="R57" s="40">
        <v>103</v>
      </c>
      <c r="S57" s="40">
        <v>66</v>
      </c>
      <c r="T57" s="40">
        <v>130</v>
      </c>
      <c r="U57" s="40">
        <v>115</v>
      </c>
      <c r="V57" s="40">
        <v>156</v>
      </c>
      <c r="W57" s="40">
        <v>186</v>
      </c>
      <c r="X57" s="40">
        <v>147</v>
      </c>
      <c r="Y57" s="41">
        <v>24</v>
      </c>
      <c r="Z57" s="124"/>
      <c r="AA57" s="168"/>
      <c r="AB57" s="168"/>
      <c r="AC57" s="168"/>
      <c r="AD57" s="168"/>
      <c r="AE57" s="168"/>
      <c r="AF57" s="168"/>
      <c r="AG57" s="169"/>
      <c r="AH57" s="169"/>
      <c r="AI57" s="169"/>
      <c r="AJ57" s="169"/>
      <c r="AK57" s="169"/>
      <c r="AL57" s="169"/>
      <c r="AM57" s="169"/>
      <c r="AN57" s="124"/>
      <c r="AO57" s="124"/>
      <c r="AP57" s="124"/>
      <c r="AQ57" s="124"/>
      <c r="AR57" s="124"/>
    </row>
    <row r="58" spans="2:44" s="6" customFormat="1" ht="16.5" customHeight="1" x14ac:dyDescent="0.3">
      <c r="B58" s="228">
        <v>1983</v>
      </c>
      <c r="C58" s="30" t="s">
        <v>108</v>
      </c>
      <c r="D58" s="31">
        <v>855</v>
      </c>
      <c r="E58" s="32">
        <v>8</v>
      </c>
      <c r="F58" s="32">
        <v>411</v>
      </c>
      <c r="G58" s="33">
        <v>436</v>
      </c>
      <c r="H58" s="151">
        <f t="shared" si="2"/>
        <v>855</v>
      </c>
      <c r="I58" s="32">
        <v>124</v>
      </c>
      <c r="J58" s="32">
        <v>44</v>
      </c>
      <c r="K58" s="32">
        <v>34</v>
      </c>
      <c r="L58" s="32">
        <v>20</v>
      </c>
      <c r="M58" s="118"/>
      <c r="N58" s="118"/>
      <c r="O58" s="118"/>
      <c r="P58" s="118"/>
      <c r="Q58" s="32">
        <v>69</v>
      </c>
      <c r="R58" s="32">
        <v>65</v>
      </c>
      <c r="S58" s="32">
        <v>41</v>
      </c>
      <c r="T58" s="32">
        <v>92</v>
      </c>
      <c r="U58" s="32">
        <v>73</v>
      </c>
      <c r="V58" s="32">
        <v>100</v>
      </c>
      <c r="W58" s="32">
        <v>115</v>
      </c>
      <c r="X58" s="32">
        <v>67</v>
      </c>
      <c r="Y58" s="33">
        <v>11</v>
      </c>
      <c r="Z58" s="124"/>
      <c r="AA58" s="168"/>
      <c r="AB58" s="168"/>
      <c r="AC58" s="168"/>
      <c r="AD58" s="168"/>
      <c r="AE58" s="168"/>
      <c r="AF58" s="168"/>
      <c r="AG58" s="169"/>
      <c r="AH58" s="169"/>
      <c r="AI58" s="169"/>
      <c r="AJ58" s="169"/>
      <c r="AK58" s="169"/>
      <c r="AL58" s="169"/>
      <c r="AM58" s="169"/>
      <c r="AN58" s="124"/>
      <c r="AO58" s="124"/>
      <c r="AP58" s="124"/>
      <c r="AQ58" s="124"/>
      <c r="AR58" s="124"/>
    </row>
    <row r="59" spans="2:44" s="6" customFormat="1" ht="16.5" customHeight="1" x14ac:dyDescent="0.3">
      <c r="B59" s="229"/>
      <c r="C59" s="38" t="s">
        <v>109</v>
      </c>
      <c r="D59" s="35">
        <v>639</v>
      </c>
      <c r="E59" s="36">
        <v>4</v>
      </c>
      <c r="F59" s="36">
        <v>320</v>
      </c>
      <c r="G59" s="37">
        <v>315</v>
      </c>
      <c r="H59" s="151">
        <f t="shared" si="2"/>
        <v>639</v>
      </c>
      <c r="I59" s="36">
        <v>56</v>
      </c>
      <c r="J59" s="36">
        <v>37</v>
      </c>
      <c r="K59" s="36">
        <v>20</v>
      </c>
      <c r="L59" s="36">
        <v>17</v>
      </c>
      <c r="M59" s="119"/>
      <c r="N59" s="119"/>
      <c r="O59" s="119"/>
      <c r="P59" s="119"/>
      <c r="Q59" s="36">
        <v>113</v>
      </c>
      <c r="R59" s="36">
        <v>40</v>
      </c>
      <c r="S59" s="36">
        <v>26</v>
      </c>
      <c r="T59" s="36">
        <v>45</v>
      </c>
      <c r="U59" s="36">
        <v>47</v>
      </c>
      <c r="V59" s="36">
        <v>65</v>
      </c>
      <c r="W59" s="36">
        <v>77</v>
      </c>
      <c r="X59" s="36">
        <v>83</v>
      </c>
      <c r="Y59" s="37">
        <v>13</v>
      </c>
      <c r="Z59" s="124"/>
      <c r="AA59" s="168"/>
      <c r="AB59" s="168"/>
      <c r="AC59" s="168"/>
      <c r="AD59" s="168"/>
      <c r="AE59" s="168"/>
      <c r="AF59" s="168"/>
      <c r="AG59" s="169"/>
      <c r="AH59" s="169"/>
      <c r="AI59" s="169"/>
      <c r="AJ59" s="169"/>
      <c r="AK59" s="169"/>
      <c r="AL59" s="169"/>
      <c r="AM59" s="169"/>
      <c r="AN59" s="124"/>
      <c r="AO59" s="124"/>
      <c r="AP59" s="124"/>
      <c r="AQ59" s="124"/>
      <c r="AR59" s="124"/>
    </row>
    <row r="60" spans="2:44" s="6" customFormat="1" ht="16.5" customHeight="1" thickBot="1" x14ac:dyDescent="0.35">
      <c r="B60" s="229"/>
      <c r="C60" s="38" t="s">
        <v>17</v>
      </c>
      <c r="D60" s="39">
        <v>1494</v>
      </c>
      <c r="E60" s="40">
        <v>12</v>
      </c>
      <c r="F60" s="40">
        <v>731</v>
      </c>
      <c r="G60" s="41">
        <v>751</v>
      </c>
      <c r="H60" s="152">
        <f t="shared" si="2"/>
        <v>1494</v>
      </c>
      <c r="I60" s="40">
        <v>180</v>
      </c>
      <c r="J60" s="40">
        <v>81</v>
      </c>
      <c r="K60" s="40">
        <v>54</v>
      </c>
      <c r="L60" s="40">
        <v>37</v>
      </c>
      <c r="M60" s="120"/>
      <c r="N60" s="120"/>
      <c r="O60" s="120"/>
      <c r="P60" s="120"/>
      <c r="Q60" s="40">
        <v>182</v>
      </c>
      <c r="R60" s="40">
        <v>105</v>
      </c>
      <c r="S60" s="40">
        <v>67</v>
      </c>
      <c r="T60" s="40">
        <v>137</v>
      </c>
      <c r="U60" s="40">
        <v>120</v>
      </c>
      <c r="V60" s="40">
        <v>165</v>
      </c>
      <c r="W60" s="40">
        <v>192</v>
      </c>
      <c r="X60" s="40">
        <v>150</v>
      </c>
      <c r="Y60" s="41">
        <v>24</v>
      </c>
      <c r="Z60" s="124"/>
      <c r="AA60" s="168"/>
      <c r="AB60" s="168"/>
      <c r="AC60" s="168"/>
      <c r="AD60" s="168"/>
      <c r="AE60" s="168"/>
      <c r="AF60" s="168"/>
      <c r="AG60" s="169"/>
      <c r="AH60" s="169"/>
      <c r="AI60" s="169"/>
      <c r="AJ60" s="169"/>
      <c r="AK60" s="169"/>
      <c r="AL60" s="169"/>
      <c r="AM60" s="169"/>
      <c r="AN60" s="124"/>
      <c r="AO60" s="124"/>
      <c r="AP60" s="124"/>
      <c r="AQ60" s="124"/>
      <c r="AR60" s="124"/>
    </row>
    <row r="61" spans="2:44" s="6" customFormat="1" ht="16.5" customHeight="1" x14ac:dyDescent="0.3">
      <c r="B61" s="228">
        <v>1984</v>
      </c>
      <c r="C61" s="30" t="s">
        <v>108</v>
      </c>
      <c r="D61" s="31">
        <v>905</v>
      </c>
      <c r="E61" s="32">
        <v>10</v>
      </c>
      <c r="F61" s="32">
        <v>436</v>
      </c>
      <c r="G61" s="33">
        <v>459</v>
      </c>
      <c r="H61" s="151">
        <f t="shared" si="2"/>
        <v>905</v>
      </c>
      <c r="I61" s="32">
        <v>135</v>
      </c>
      <c r="J61" s="32">
        <v>44</v>
      </c>
      <c r="K61" s="32">
        <v>35</v>
      </c>
      <c r="L61" s="32">
        <v>20</v>
      </c>
      <c r="M61" s="118"/>
      <c r="N61" s="118"/>
      <c r="O61" s="118"/>
      <c r="P61" s="118"/>
      <c r="Q61" s="32">
        <v>73</v>
      </c>
      <c r="R61" s="32">
        <v>67</v>
      </c>
      <c r="S61" s="32">
        <v>41</v>
      </c>
      <c r="T61" s="32">
        <v>96</v>
      </c>
      <c r="U61" s="32">
        <v>78</v>
      </c>
      <c r="V61" s="32">
        <v>108</v>
      </c>
      <c r="W61" s="32">
        <v>121</v>
      </c>
      <c r="X61" s="32">
        <v>74</v>
      </c>
      <c r="Y61" s="33">
        <v>13</v>
      </c>
      <c r="Z61" s="124"/>
      <c r="AA61" s="168"/>
      <c r="AB61" s="168"/>
      <c r="AC61" s="168"/>
      <c r="AD61" s="168"/>
      <c r="AE61" s="168"/>
      <c r="AF61" s="168"/>
      <c r="AG61" s="169"/>
      <c r="AH61" s="169"/>
      <c r="AI61" s="169"/>
      <c r="AJ61" s="169"/>
      <c r="AK61" s="169"/>
      <c r="AL61" s="169"/>
      <c r="AM61" s="169"/>
      <c r="AN61" s="124"/>
      <c r="AO61" s="124"/>
      <c r="AP61" s="124"/>
      <c r="AQ61" s="124"/>
      <c r="AR61" s="124"/>
    </row>
    <row r="62" spans="2:44" s="6" customFormat="1" ht="16.5" customHeight="1" x14ac:dyDescent="0.3">
      <c r="B62" s="229"/>
      <c r="C62" s="38" t="s">
        <v>109</v>
      </c>
      <c r="D62" s="35">
        <v>644</v>
      </c>
      <c r="E62" s="36">
        <v>4</v>
      </c>
      <c r="F62" s="36">
        <v>319</v>
      </c>
      <c r="G62" s="37">
        <v>321</v>
      </c>
      <c r="H62" s="151">
        <f t="shared" si="2"/>
        <v>644</v>
      </c>
      <c r="I62" s="36">
        <v>61</v>
      </c>
      <c r="J62" s="36">
        <v>37</v>
      </c>
      <c r="K62" s="36">
        <v>21</v>
      </c>
      <c r="L62" s="36">
        <v>17</v>
      </c>
      <c r="M62" s="119"/>
      <c r="N62" s="119"/>
      <c r="O62" s="119"/>
      <c r="P62" s="119"/>
      <c r="Q62" s="36">
        <v>111</v>
      </c>
      <c r="R62" s="36">
        <v>39</v>
      </c>
      <c r="S62" s="36">
        <v>27</v>
      </c>
      <c r="T62" s="36">
        <v>46</v>
      </c>
      <c r="U62" s="36">
        <v>47</v>
      </c>
      <c r="V62" s="36">
        <v>65</v>
      </c>
      <c r="W62" s="36">
        <v>77</v>
      </c>
      <c r="X62" s="36">
        <v>83</v>
      </c>
      <c r="Y62" s="37">
        <v>13</v>
      </c>
      <c r="Z62" s="124"/>
      <c r="AA62" s="168"/>
      <c r="AB62" s="168"/>
      <c r="AC62" s="168"/>
      <c r="AD62" s="168"/>
      <c r="AE62" s="168"/>
      <c r="AF62" s="168"/>
      <c r="AG62" s="169"/>
      <c r="AH62" s="169"/>
      <c r="AI62" s="169"/>
      <c r="AJ62" s="169"/>
      <c r="AK62" s="169"/>
      <c r="AL62" s="169"/>
      <c r="AM62" s="169"/>
      <c r="AN62" s="124"/>
      <c r="AO62" s="124"/>
      <c r="AP62" s="124"/>
      <c r="AQ62" s="124"/>
      <c r="AR62" s="124"/>
    </row>
    <row r="63" spans="2:44" s="6" customFormat="1" ht="16.5" customHeight="1" thickBot="1" x14ac:dyDescent="0.35">
      <c r="B63" s="229"/>
      <c r="C63" s="38" t="s">
        <v>17</v>
      </c>
      <c r="D63" s="39">
        <v>1549</v>
      </c>
      <c r="E63" s="40">
        <v>14</v>
      </c>
      <c r="F63" s="40">
        <v>755</v>
      </c>
      <c r="G63" s="41">
        <v>780</v>
      </c>
      <c r="H63" s="152">
        <f t="shared" si="2"/>
        <v>1549</v>
      </c>
      <c r="I63" s="40">
        <v>196</v>
      </c>
      <c r="J63" s="40">
        <v>81</v>
      </c>
      <c r="K63" s="40">
        <v>56</v>
      </c>
      <c r="L63" s="40">
        <v>37</v>
      </c>
      <c r="M63" s="120"/>
      <c r="N63" s="120"/>
      <c r="O63" s="120"/>
      <c r="P63" s="120"/>
      <c r="Q63" s="40">
        <v>184</v>
      </c>
      <c r="R63" s="40">
        <v>106</v>
      </c>
      <c r="S63" s="40">
        <v>68</v>
      </c>
      <c r="T63" s="40">
        <v>142</v>
      </c>
      <c r="U63" s="40">
        <v>125</v>
      </c>
      <c r="V63" s="40">
        <v>173</v>
      </c>
      <c r="W63" s="40">
        <v>198</v>
      </c>
      <c r="X63" s="40">
        <v>157</v>
      </c>
      <c r="Y63" s="41">
        <v>26</v>
      </c>
      <c r="Z63" s="124"/>
      <c r="AA63" s="168"/>
      <c r="AB63" s="168"/>
      <c r="AC63" s="168"/>
      <c r="AD63" s="168"/>
      <c r="AE63" s="168"/>
      <c r="AF63" s="168"/>
      <c r="AG63" s="169"/>
      <c r="AH63" s="169"/>
      <c r="AI63" s="169"/>
      <c r="AJ63" s="169"/>
      <c r="AK63" s="169"/>
      <c r="AL63" s="169"/>
      <c r="AM63" s="169"/>
      <c r="AN63" s="124"/>
      <c r="AO63" s="124"/>
      <c r="AP63" s="124"/>
      <c r="AQ63" s="124"/>
      <c r="AR63" s="124"/>
    </row>
    <row r="64" spans="2:44" s="6" customFormat="1" ht="16.5" customHeight="1" x14ac:dyDescent="0.3">
      <c r="B64" s="228">
        <v>1985</v>
      </c>
      <c r="C64" s="30" t="s">
        <v>108</v>
      </c>
      <c r="D64" s="31">
        <v>967</v>
      </c>
      <c r="E64" s="32">
        <v>10</v>
      </c>
      <c r="F64" s="32">
        <v>458</v>
      </c>
      <c r="G64" s="33">
        <v>499</v>
      </c>
      <c r="H64" s="151">
        <f t="shared" si="2"/>
        <v>967</v>
      </c>
      <c r="I64" s="32">
        <v>148</v>
      </c>
      <c r="J64" s="32">
        <v>50</v>
      </c>
      <c r="K64" s="32">
        <v>36</v>
      </c>
      <c r="L64" s="32">
        <v>21</v>
      </c>
      <c r="M64" s="118"/>
      <c r="N64" s="118"/>
      <c r="O64" s="118"/>
      <c r="P64" s="118"/>
      <c r="Q64" s="32">
        <v>84</v>
      </c>
      <c r="R64" s="32">
        <v>67</v>
      </c>
      <c r="S64" s="32">
        <v>43</v>
      </c>
      <c r="T64" s="32">
        <v>100</v>
      </c>
      <c r="U64" s="32">
        <v>82</v>
      </c>
      <c r="V64" s="32">
        <v>116</v>
      </c>
      <c r="W64" s="32">
        <v>127</v>
      </c>
      <c r="X64" s="32">
        <v>79</v>
      </c>
      <c r="Y64" s="33">
        <v>14</v>
      </c>
      <c r="Z64" s="124"/>
      <c r="AA64" s="168"/>
      <c r="AB64" s="168"/>
      <c r="AC64" s="168"/>
      <c r="AD64" s="168"/>
      <c r="AE64" s="168"/>
      <c r="AF64" s="168"/>
      <c r="AG64" s="169"/>
      <c r="AH64" s="169"/>
      <c r="AI64" s="169"/>
      <c r="AJ64" s="169"/>
      <c r="AK64" s="169"/>
      <c r="AL64" s="169"/>
      <c r="AM64" s="169"/>
      <c r="AN64" s="124"/>
      <c r="AO64" s="124"/>
      <c r="AP64" s="124"/>
      <c r="AQ64" s="124"/>
      <c r="AR64" s="124"/>
    </row>
    <row r="65" spans="2:44" s="6" customFormat="1" ht="16.5" customHeight="1" x14ac:dyDescent="0.3">
      <c r="B65" s="229"/>
      <c r="C65" s="38" t="s">
        <v>109</v>
      </c>
      <c r="D65" s="35">
        <v>635</v>
      </c>
      <c r="E65" s="36">
        <v>4</v>
      </c>
      <c r="F65" s="36">
        <v>318</v>
      </c>
      <c r="G65" s="37">
        <v>313</v>
      </c>
      <c r="H65" s="151">
        <f t="shared" si="2"/>
        <v>635</v>
      </c>
      <c r="I65" s="36">
        <v>64</v>
      </c>
      <c r="J65" s="36">
        <v>37</v>
      </c>
      <c r="K65" s="36">
        <v>21</v>
      </c>
      <c r="L65" s="36">
        <v>17</v>
      </c>
      <c r="M65" s="119"/>
      <c r="N65" s="119"/>
      <c r="O65" s="119"/>
      <c r="P65" s="119"/>
      <c r="Q65" s="36">
        <v>104</v>
      </c>
      <c r="R65" s="36">
        <v>39</v>
      </c>
      <c r="S65" s="36">
        <v>27</v>
      </c>
      <c r="T65" s="36">
        <v>43</v>
      </c>
      <c r="U65" s="36">
        <v>44</v>
      </c>
      <c r="V65" s="36">
        <v>67</v>
      </c>
      <c r="W65" s="36">
        <v>76</v>
      </c>
      <c r="X65" s="36">
        <v>84</v>
      </c>
      <c r="Y65" s="37">
        <v>12</v>
      </c>
      <c r="Z65" s="124"/>
      <c r="AA65" s="168"/>
      <c r="AB65" s="168"/>
      <c r="AC65" s="168"/>
      <c r="AD65" s="168"/>
      <c r="AE65" s="168"/>
      <c r="AF65" s="168"/>
      <c r="AG65" s="169"/>
      <c r="AH65" s="169"/>
      <c r="AI65" s="169"/>
      <c r="AJ65" s="169"/>
      <c r="AK65" s="169"/>
      <c r="AL65" s="169"/>
      <c r="AM65" s="169"/>
      <c r="AN65" s="124"/>
      <c r="AO65" s="124"/>
      <c r="AP65" s="124"/>
      <c r="AQ65" s="124"/>
      <c r="AR65" s="124"/>
    </row>
    <row r="66" spans="2:44" s="6" customFormat="1" ht="16.5" customHeight="1" thickBot="1" x14ac:dyDescent="0.35">
      <c r="B66" s="229"/>
      <c r="C66" s="38" t="s">
        <v>17</v>
      </c>
      <c r="D66" s="39">
        <v>1602</v>
      </c>
      <c r="E66" s="40">
        <v>14</v>
      </c>
      <c r="F66" s="40">
        <v>776</v>
      </c>
      <c r="G66" s="41">
        <v>812</v>
      </c>
      <c r="H66" s="152">
        <f t="shared" si="2"/>
        <v>1602</v>
      </c>
      <c r="I66" s="40">
        <v>212</v>
      </c>
      <c r="J66" s="40">
        <v>87</v>
      </c>
      <c r="K66" s="40">
        <v>57</v>
      </c>
      <c r="L66" s="40">
        <v>38</v>
      </c>
      <c r="M66" s="120"/>
      <c r="N66" s="120"/>
      <c r="O66" s="120"/>
      <c r="P66" s="120"/>
      <c r="Q66" s="40">
        <v>188</v>
      </c>
      <c r="R66" s="40">
        <v>106</v>
      </c>
      <c r="S66" s="40">
        <v>70</v>
      </c>
      <c r="T66" s="40">
        <v>143</v>
      </c>
      <c r="U66" s="40">
        <v>126</v>
      </c>
      <c r="V66" s="40">
        <v>183</v>
      </c>
      <c r="W66" s="40">
        <v>203</v>
      </c>
      <c r="X66" s="40">
        <v>163</v>
      </c>
      <c r="Y66" s="41">
        <v>26</v>
      </c>
      <c r="Z66" s="124"/>
      <c r="AA66" s="168"/>
      <c r="AB66" s="168"/>
      <c r="AC66" s="168"/>
      <c r="AD66" s="168"/>
      <c r="AE66" s="168"/>
      <c r="AF66" s="168"/>
      <c r="AG66" s="169"/>
      <c r="AH66" s="169"/>
      <c r="AI66" s="169"/>
      <c r="AJ66" s="169"/>
      <c r="AK66" s="169"/>
      <c r="AL66" s="169"/>
      <c r="AM66" s="169"/>
      <c r="AN66" s="124"/>
      <c r="AO66" s="124"/>
      <c r="AP66" s="124"/>
      <c r="AQ66" s="124"/>
      <c r="AR66" s="124"/>
    </row>
    <row r="67" spans="2:44" s="6" customFormat="1" ht="16.5" customHeight="1" x14ac:dyDescent="0.3">
      <c r="B67" s="228">
        <v>1986</v>
      </c>
      <c r="C67" s="30" t="s">
        <v>108</v>
      </c>
      <c r="D67" s="31">
        <v>996</v>
      </c>
      <c r="E67" s="32">
        <v>11</v>
      </c>
      <c r="F67" s="32">
        <v>462</v>
      </c>
      <c r="G67" s="33">
        <v>523</v>
      </c>
      <c r="H67" s="151">
        <f t="shared" si="2"/>
        <v>996</v>
      </c>
      <c r="I67" s="32">
        <v>151</v>
      </c>
      <c r="J67" s="32">
        <v>53</v>
      </c>
      <c r="K67" s="32">
        <v>39</v>
      </c>
      <c r="L67" s="32">
        <v>23</v>
      </c>
      <c r="M67" s="118"/>
      <c r="N67" s="118"/>
      <c r="O67" s="118"/>
      <c r="P67" s="118"/>
      <c r="Q67" s="32">
        <v>88</v>
      </c>
      <c r="R67" s="32">
        <v>68</v>
      </c>
      <c r="S67" s="32">
        <v>40</v>
      </c>
      <c r="T67" s="32">
        <v>101</v>
      </c>
      <c r="U67" s="32">
        <v>85</v>
      </c>
      <c r="V67" s="32">
        <v>121</v>
      </c>
      <c r="W67" s="32">
        <v>130</v>
      </c>
      <c r="X67" s="32">
        <v>82</v>
      </c>
      <c r="Y67" s="33">
        <v>15</v>
      </c>
      <c r="Z67" s="124"/>
      <c r="AA67" s="168"/>
      <c r="AB67" s="168"/>
      <c r="AC67" s="168"/>
      <c r="AD67" s="168"/>
      <c r="AE67" s="168"/>
      <c r="AF67" s="168"/>
      <c r="AG67" s="169"/>
      <c r="AH67" s="169"/>
      <c r="AI67" s="169"/>
      <c r="AJ67" s="169"/>
      <c r="AK67" s="169"/>
      <c r="AL67" s="169"/>
      <c r="AM67" s="169"/>
      <c r="AN67" s="124"/>
      <c r="AO67" s="124"/>
      <c r="AP67" s="124"/>
      <c r="AQ67" s="124"/>
      <c r="AR67" s="124"/>
    </row>
    <row r="68" spans="2:44" s="6" customFormat="1" ht="16.5" customHeight="1" x14ac:dyDescent="0.3">
      <c r="B68" s="229"/>
      <c r="C68" s="38" t="s">
        <v>109</v>
      </c>
      <c r="D68" s="35">
        <v>631</v>
      </c>
      <c r="E68" s="36">
        <v>3</v>
      </c>
      <c r="F68" s="36">
        <v>319</v>
      </c>
      <c r="G68" s="37">
        <v>309</v>
      </c>
      <c r="H68" s="151">
        <f t="shared" si="2"/>
        <v>631</v>
      </c>
      <c r="I68" s="36">
        <v>62</v>
      </c>
      <c r="J68" s="36">
        <v>37</v>
      </c>
      <c r="K68" s="36">
        <v>18</v>
      </c>
      <c r="L68" s="36">
        <v>17</v>
      </c>
      <c r="M68" s="119"/>
      <c r="N68" s="119"/>
      <c r="O68" s="119"/>
      <c r="P68" s="119"/>
      <c r="Q68" s="36">
        <v>104</v>
      </c>
      <c r="R68" s="36">
        <v>38</v>
      </c>
      <c r="S68" s="36">
        <v>27</v>
      </c>
      <c r="T68" s="36">
        <v>43</v>
      </c>
      <c r="U68" s="36">
        <v>44</v>
      </c>
      <c r="V68" s="36">
        <v>69</v>
      </c>
      <c r="W68" s="36">
        <v>76</v>
      </c>
      <c r="X68" s="36">
        <v>84</v>
      </c>
      <c r="Y68" s="37">
        <v>12</v>
      </c>
      <c r="Z68" s="124"/>
      <c r="AA68" s="168"/>
      <c r="AB68" s="168"/>
      <c r="AC68" s="168"/>
      <c r="AD68" s="168"/>
      <c r="AE68" s="168"/>
      <c r="AF68" s="168"/>
      <c r="AG68" s="169"/>
      <c r="AH68" s="169"/>
      <c r="AI68" s="169"/>
      <c r="AJ68" s="169"/>
      <c r="AK68" s="169"/>
      <c r="AL68" s="169"/>
      <c r="AM68" s="169"/>
      <c r="AN68" s="124"/>
      <c r="AO68" s="124"/>
      <c r="AP68" s="124"/>
      <c r="AQ68" s="124"/>
      <c r="AR68" s="124"/>
    </row>
    <row r="69" spans="2:44" s="6" customFormat="1" ht="16.5" customHeight="1" thickBot="1" x14ac:dyDescent="0.35">
      <c r="B69" s="229"/>
      <c r="C69" s="38" t="s">
        <v>17</v>
      </c>
      <c r="D69" s="39">
        <v>1627</v>
      </c>
      <c r="E69" s="40">
        <v>14</v>
      </c>
      <c r="F69" s="40">
        <v>781</v>
      </c>
      <c r="G69" s="41">
        <v>832</v>
      </c>
      <c r="H69" s="152">
        <f t="shared" si="2"/>
        <v>1627</v>
      </c>
      <c r="I69" s="40">
        <v>213</v>
      </c>
      <c r="J69" s="40">
        <v>90</v>
      </c>
      <c r="K69" s="40">
        <v>57</v>
      </c>
      <c r="L69" s="40">
        <v>40</v>
      </c>
      <c r="M69" s="120"/>
      <c r="N69" s="120"/>
      <c r="O69" s="120"/>
      <c r="P69" s="120"/>
      <c r="Q69" s="40">
        <v>192</v>
      </c>
      <c r="R69" s="40">
        <v>106</v>
      </c>
      <c r="S69" s="40">
        <v>67</v>
      </c>
      <c r="T69" s="40">
        <v>144</v>
      </c>
      <c r="U69" s="40">
        <v>129</v>
      </c>
      <c r="V69" s="40">
        <v>190</v>
      </c>
      <c r="W69" s="40">
        <v>206</v>
      </c>
      <c r="X69" s="40">
        <v>166</v>
      </c>
      <c r="Y69" s="41">
        <v>27</v>
      </c>
      <c r="Z69" s="124"/>
      <c r="AA69" s="168"/>
      <c r="AB69" s="168"/>
      <c r="AC69" s="168"/>
      <c r="AD69" s="168"/>
      <c r="AE69" s="168"/>
      <c r="AF69" s="168"/>
      <c r="AG69" s="169"/>
      <c r="AH69" s="169"/>
      <c r="AI69" s="169"/>
      <c r="AJ69" s="169"/>
      <c r="AK69" s="169"/>
      <c r="AL69" s="169"/>
      <c r="AM69" s="169"/>
      <c r="AN69" s="124"/>
      <c r="AO69" s="124"/>
      <c r="AP69" s="124"/>
      <c r="AQ69" s="124"/>
      <c r="AR69" s="124"/>
    </row>
    <row r="70" spans="2:44" s="6" customFormat="1" ht="16.5" customHeight="1" x14ac:dyDescent="0.3">
      <c r="B70" s="228">
        <v>1987</v>
      </c>
      <c r="C70" s="30" t="s">
        <v>108</v>
      </c>
      <c r="D70" s="31">
        <v>1030</v>
      </c>
      <c r="E70" s="32">
        <v>11</v>
      </c>
      <c r="F70" s="32">
        <v>481</v>
      </c>
      <c r="G70" s="33">
        <v>538</v>
      </c>
      <c r="H70" s="151">
        <f t="shared" ref="H70:H96" si="3">D70</f>
        <v>1030</v>
      </c>
      <c r="I70" s="32">
        <v>159</v>
      </c>
      <c r="J70" s="32">
        <v>59</v>
      </c>
      <c r="K70" s="32">
        <v>39</v>
      </c>
      <c r="L70" s="32">
        <v>25</v>
      </c>
      <c r="M70" s="32">
        <v>35</v>
      </c>
      <c r="N70" s="118"/>
      <c r="O70" s="118"/>
      <c r="P70" s="118"/>
      <c r="Q70" s="32">
        <v>94</v>
      </c>
      <c r="R70" s="32">
        <v>73</v>
      </c>
      <c r="S70" s="32">
        <v>39</v>
      </c>
      <c r="T70" s="32">
        <v>99</v>
      </c>
      <c r="U70" s="32">
        <v>86</v>
      </c>
      <c r="V70" s="32">
        <v>91</v>
      </c>
      <c r="W70" s="32">
        <v>132</v>
      </c>
      <c r="X70" s="32">
        <v>84</v>
      </c>
      <c r="Y70" s="33">
        <v>15</v>
      </c>
      <c r="Z70" s="124"/>
      <c r="AA70" s="168"/>
      <c r="AB70" s="168"/>
      <c r="AC70" s="168"/>
      <c r="AD70" s="168"/>
      <c r="AE70" s="168"/>
      <c r="AF70" s="168"/>
      <c r="AG70" s="169"/>
      <c r="AH70" s="169"/>
      <c r="AI70" s="169"/>
      <c r="AJ70" s="169"/>
      <c r="AK70" s="169"/>
      <c r="AL70" s="169"/>
      <c r="AM70" s="169"/>
      <c r="AN70" s="124"/>
      <c r="AO70" s="124"/>
      <c r="AP70" s="124"/>
      <c r="AQ70" s="124"/>
      <c r="AR70" s="124"/>
    </row>
    <row r="71" spans="2:44" s="6" customFormat="1" ht="16.5" customHeight="1" x14ac:dyDescent="0.3">
      <c r="B71" s="229"/>
      <c r="C71" s="38" t="s">
        <v>109</v>
      </c>
      <c r="D71" s="35">
        <v>594</v>
      </c>
      <c r="E71" s="36">
        <v>3</v>
      </c>
      <c r="F71" s="36">
        <v>313</v>
      </c>
      <c r="G71" s="37">
        <v>278</v>
      </c>
      <c r="H71" s="151">
        <f t="shared" si="3"/>
        <v>594</v>
      </c>
      <c r="I71" s="36">
        <v>62</v>
      </c>
      <c r="J71" s="36">
        <v>35</v>
      </c>
      <c r="K71" s="36">
        <v>15</v>
      </c>
      <c r="L71" s="36">
        <v>15</v>
      </c>
      <c r="M71" s="36">
        <v>11</v>
      </c>
      <c r="N71" s="119"/>
      <c r="O71" s="119"/>
      <c r="P71" s="119"/>
      <c r="Q71" s="36">
        <v>99</v>
      </c>
      <c r="R71" s="36">
        <v>35</v>
      </c>
      <c r="S71" s="36">
        <v>25</v>
      </c>
      <c r="T71" s="36">
        <v>39</v>
      </c>
      <c r="U71" s="36">
        <v>39</v>
      </c>
      <c r="V71" s="36">
        <v>56</v>
      </c>
      <c r="W71" s="36">
        <v>70</v>
      </c>
      <c r="X71" s="36">
        <v>81</v>
      </c>
      <c r="Y71" s="37">
        <v>12</v>
      </c>
      <c r="Z71" s="124"/>
      <c r="AA71" s="168"/>
      <c r="AB71" s="168"/>
      <c r="AC71" s="168"/>
      <c r="AD71" s="168"/>
      <c r="AE71" s="168"/>
      <c r="AF71" s="168"/>
      <c r="AG71" s="169"/>
      <c r="AH71" s="169"/>
      <c r="AI71" s="169"/>
      <c r="AJ71" s="169"/>
      <c r="AK71" s="169"/>
      <c r="AL71" s="169"/>
      <c r="AM71" s="169"/>
      <c r="AN71" s="124"/>
      <c r="AO71" s="124"/>
      <c r="AP71" s="124"/>
      <c r="AQ71" s="124"/>
      <c r="AR71" s="124"/>
    </row>
    <row r="72" spans="2:44" s="6" customFormat="1" ht="16.5" customHeight="1" thickBot="1" x14ac:dyDescent="0.35">
      <c r="B72" s="229"/>
      <c r="C72" s="38" t="s">
        <v>17</v>
      </c>
      <c r="D72" s="39">
        <v>1624</v>
      </c>
      <c r="E72" s="40">
        <v>14</v>
      </c>
      <c r="F72" s="40">
        <v>794</v>
      </c>
      <c r="G72" s="41">
        <v>816</v>
      </c>
      <c r="H72" s="152">
        <f t="shared" si="3"/>
        <v>1624</v>
      </c>
      <c r="I72" s="40">
        <v>221</v>
      </c>
      <c r="J72" s="40">
        <v>94</v>
      </c>
      <c r="K72" s="40">
        <v>54</v>
      </c>
      <c r="L72" s="40">
        <v>40</v>
      </c>
      <c r="M72" s="40">
        <v>46</v>
      </c>
      <c r="N72" s="120"/>
      <c r="O72" s="120"/>
      <c r="P72" s="120"/>
      <c r="Q72" s="40">
        <v>193</v>
      </c>
      <c r="R72" s="40">
        <v>108</v>
      </c>
      <c r="S72" s="40">
        <v>64</v>
      </c>
      <c r="T72" s="40">
        <v>138</v>
      </c>
      <c r="U72" s="40">
        <v>125</v>
      </c>
      <c r="V72" s="40">
        <v>147</v>
      </c>
      <c r="W72" s="40">
        <v>202</v>
      </c>
      <c r="X72" s="40">
        <v>165</v>
      </c>
      <c r="Y72" s="41">
        <v>27</v>
      </c>
      <c r="Z72" s="124"/>
      <c r="AA72" s="168"/>
      <c r="AB72" s="168"/>
      <c r="AC72" s="168"/>
      <c r="AD72" s="168"/>
      <c r="AE72" s="168"/>
      <c r="AF72" s="168"/>
      <c r="AG72" s="169"/>
      <c r="AH72" s="169"/>
      <c r="AI72" s="169"/>
      <c r="AJ72" s="169"/>
      <c r="AK72" s="169"/>
      <c r="AL72" s="169"/>
      <c r="AM72" s="169"/>
      <c r="AN72" s="124"/>
      <c r="AO72" s="124"/>
      <c r="AP72" s="124"/>
      <c r="AQ72" s="124"/>
      <c r="AR72" s="124"/>
    </row>
    <row r="73" spans="2:44" s="6" customFormat="1" ht="16.5" customHeight="1" x14ac:dyDescent="0.3">
      <c r="B73" s="228">
        <v>1988</v>
      </c>
      <c r="C73" s="30" t="s">
        <v>108</v>
      </c>
      <c r="D73" s="31">
        <v>1063</v>
      </c>
      <c r="E73" s="32">
        <v>11</v>
      </c>
      <c r="F73" s="32">
        <v>496</v>
      </c>
      <c r="G73" s="33">
        <v>556</v>
      </c>
      <c r="H73" s="151">
        <f t="shared" si="3"/>
        <v>1063</v>
      </c>
      <c r="I73" s="32">
        <v>165</v>
      </c>
      <c r="J73" s="32">
        <v>61</v>
      </c>
      <c r="K73" s="32">
        <v>40</v>
      </c>
      <c r="L73" s="32">
        <v>27</v>
      </c>
      <c r="M73" s="32">
        <v>39</v>
      </c>
      <c r="N73" s="118"/>
      <c r="O73" s="118"/>
      <c r="P73" s="118"/>
      <c r="Q73" s="32">
        <v>99</v>
      </c>
      <c r="R73" s="32">
        <v>76</v>
      </c>
      <c r="S73" s="32">
        <v>41</v>
      </c>
      <c r="T73" s="32">
        <v>101</v>
      </c>
      <c r="U73" s="32">
        <v>87</v>
      </c>
      <c r="V73" s="32">
        <v>91</v>
      </c>
      <c r="W73" s="32">
        <v>133</v>
      </c>
      <c r="X73" s="32">
        <v>88</v>
      </c>
      <c r="Y73" s="33">
        <v>15</v>
      </c>
      <c r="Z73" s="124"/>
      <c r="AA73" s="168"/>
      <c r="AB73" s="168"/>
      <c r="AC73" s="168"/>
      <c r="AD73" s="168"/>
      <c r="AE73" s="168"/>
      <c r="AF73" s="168"/>
      <c r="AG73" s="169"/>
      <c r="AH73" s="169"/>
      <c r="AI73" s="169"/>
      <c r="AJ73" s="169"/>
      <c r="AK73" s="169"/>
      <c r="AL73" s="169"/>
      <c r="AM73" s="169"/>
      <c r="AN73" s="124"/>
      <c r="AO73" s="124"/>
      <c r="AP73" s="124"/>
      <c r="AQ73" s="124"/>
      <c r="AR73" s="124"/>
    </row>
    <row r="74" spans="2:44" s="6" customFormat="1" ht="16.5" customHeight="1" x14ac:dyDescent="0.3">
      <c r="B74" s="229"/>
      <c r="C74" s="38" t="s">
        <v>109</v>
      </c>
      <c r="D74" s="35">
        <v>590</v>
      </c>
      <c r="E74" s="36">
        <v>3</v>
      </c>
      <c r="F74" s="36">
        <v>310</v>
      </c>
      <c r="G74" s="37">
        <v>277</v>
      </c>
      <c r="H74" s="151">
        <f t="shared" si="3"/>
        <v>590</v>
      </c>
      <c r="I74" s="36">
        <v>63</v>
      </c>
      <c r="J74" s="36">
        <v>35</v>
      </c>
      <c r="K74" s="36">
        <v>16</v>
      </c>
      <c r="L74" s="36">
        <v>15</v>
      </c>
      <c r="M74" s="36">
        <v>13</v>
      </c>
      <c r="N74" s="119"/>
      <c r="O74" s="119"/>
      <c r="P74" s="119"/>
      <c r="Q74" s="36">
        <v>99</v>
      </c>
      <c r="R74" s="36">
        <v>34</v>
      </c>
      <c r="S74" s="36">
        <v>25</v>
      </c>
      <c r="T74" s="36">
        <v>39</v>
      </c>
      <c r="U74" s="36">
        <v>39</v>
      </c>
      <c r="V74" s="36">
        <v>52</v>
      </c>
      <c r="W74" s="36">
        <v>69</v>
      </c>
      <c r="X74" s="36">
        <v>79</v>
      </c>
      <c r="Y74" s="37">
        <v>12</v>
      </c>
      <c r="Z74" s="124"/>
      <c r="AA74" s="168"/>
      <c r="AB74" s="168"/>
      <c r="AC74" s="168"/>
      <c r="AD74" s="168"/>
      <c r="AE74" s="168"/>
      <c r="AF74" s="168"/>
      <c r="AG74" s="169"/>
      <c r="AH74" s="169"/>
      <c r="AI74" s="169"/>
      <c r="AJ74" s="169"/>
      <c r="AK74" s="169"/>
      <c r="AL74" s="169"/>
      <c r="AM74" s="169"/>
      <c r="AN74" s="124"/>
      <c r="AO74" s="124"/>
      <c r="AP74" s="124"/>
      <c r="AQ74" s="124"/>
      <c r="AR74" s="124"/>
    </row>
    <row r="75" spans="2:44" s="6" customFormat="1" ht="16.5" customHeight="1" thickBot="1" x14ac:dyDescent="0.35">
      <c r="B75" s="229"/>
      <c r="C75" s="38" t="s">
        <v>17</v>
      </c>
      <c r="D75" s="39">
        <v>1653</v>
      </c>
      <c r="E75" s="40">
        <v>14</v>
      </c>
      <c r="F75" s="40">
        <v>806</v>
      </c>
      <c r="G75" s="41">
        <v>833</v>
      </c>
      <c r="H75" s="152">
        <f t="shared" si="3"/>
        <v>1653</v>
      </c>
      <c r="I75" s="40">
        <v>228</v>
      </c>
      <c r="J75" s="40">
        <v>96</v>
      </c>
      <c r="K75" s="40">
        <v>56</v>
      </c>
      <c r="L75" s="40">
        <v>42</v>
      </c>
      <c r="M75" s="40">
        <v>52</v>
      </c>
      <c r="N75" s="120"/>
      <c r="O75" s="120"/>
      <c r="P75" s="120"/>
      <c r="Q75" s="40">
        <v>198</v>
      </c>
      <c r="R75" s="40">
        <v>110</v>
      </c>
      <c r="S75" s="40">
        <v>66</v>
      </c>
      <c r="T75" s="40">
        <v>140</v>
      </c>
      <c r="U75" s="40">
        <v>126</v>
      </c>
      <c r="V75" s="40">
        <v>143</v>
      </c>
      <c r="W75" s="40">
        <v>202</v>
      </c>
      <c r="X75" s="40">
        <v>167</v>
      </c>
      <c r="Y75" s="41">
        <v>27</v>
      </c>
      <c r="Z75" s="124"/>
      <c r="AA75" s="168"/>
      <c r="AB75" s="168"/>
      <c r="AC75" s="168"/>
      <c r="AD75" s="168"/>
      <c r="AE75" s="168"/>
      <c r="AF75" s="168"/>
      <c r="AG75" s="169"/>
      <c r="AH75" s="169"/>
      <c r="AI75" s="169"/>
      <c r="AJ75" s="169"/>
      <c r="AK75" s="169"/>
      <c r="AL75" s="169"/>
      <c r="AM75" s="169"/>
      <c r="AN75" s="124"/>
      <c r="AO75" s="124"/>
      <c r="AP75" s="124"/>
      <c r="AQ75" s="124"/>
      <c r="AR75" s="124"/>
    </row>
    <row r="76" spans="2:44" s="6" customFormat="1" ht="16.5" customHeight="1" x14ac:dyDescent="0.3">
      <c r="B76" s="228">
        <v>1989</v>
      </c>
      <c r="C76" s="30" t="s">
        <v>108</v>
      </c>
      <c r="D76" s="31">
        <v>1084</v>
      </c>
      <c r="E76" s="32">
        <v>11</v>
      </c>
      <c r="F76" s="32">
        <v>503</v>
      </c>
      <c r="G76" s="33">
        <v>570</v>
      </c>
      <c r="H76" s="151">
        <f t="shared" si="3"/>
        <v>1084</v>
      </c>
      <c r="I76" s="32">
        <v>172</v>
      </c>
      <c r="J76" s="32">
        <v>65</v>
      </c>
      <c r="K76" s="32">
        <v>40</v>
      </c>
      <c r="L76" s="32">
        <v>28</v>
      </c>
      <c r="M76" s="32">
        <v>39</v>
      </c>
      <c r="N76" s="32">
        <v>31</v>
      </c>
      <c r="O76" s="118"/>
      <c r="P76" s="118"/>
      <c r="Q76" s="32">
        <v>102</v>
      </c>
      <c r="R76" s="32">
        <v>77</v>
      </c>
      <c r="S76" s="32">
        <v>41</v>
      </c>
      <c r="T76" s="32">
        <v>70</v>
      </c>
      <c r="U76" s="32">
        <v>87</v>
      </c>
      <c r="V76" s="32">
        <v>91</v>
      </c>
      <c r="W76" s="32">
        <v>135</v>
      </c>
      <c r="X76" s="32">
        <v>91</v>
      </c>
      <c r="Y76" s="33">
        <v>15</v>
      </c>
      <c r="Z76" s="124"/>
      <c r="AA76" s="168"/>
      <c r="AB76" s="168"/>
      <c r="AC76" s="168"/>
      <c r="AD76" s="168"/>
      <c r="AE76" s="168"/>
      <c r="AF76" s="168"/>
      <c r="AG76" s="169"/>
      <c r="AH76" s="169"/>
      <c r="AI76" s="169"/>
      <c r="AJ76" s="169"/>
      <c r="AK76" s="169"/>
      <c r="AL76" s="169"/>
      <c r="AM76" s="169"/>
      <c r="AN76" s="124"/>
      <c r="AO76" s="124"/>
      <c r="AP76" s="124"/>
      <c r="AQ76" s="124"/>
      <c r="AR76" s="124"/>
    </row>
    <row r="77" spans="2:44" s="6" customFormat="1" ht="16.5" customHeight="1" x14ac:dyDescent="0.3">
      <c r="B77" s="229"/>
      <c r="C77" s="38" t="s">
        <v>109</v>
      </c>
      <c r="D77" s="35">
        <v>588</v>
      </c>
      <c r="E77" s="36">
        <v>3</v>
      </c>
      <c r="F77" s="36">
        <v>312</v>
      </c>
      <c r="G77" s="37">
        <v>273</v>
      </c>
      <c r="H77" s="151">
        <f t="shared" si="3"/>
        <v>588</v>
      </c>
      <c r="I77" s="36">
        <v>62</v>
      </c>
      <c r="J77" s="36">
        <v>36</v>
      </c>
      <c r="K77" s="36">
        <v>16</v>
      </c>
      <c r="L77" s="36">
        <v>16</v>
      </c>
      <c r="M77" s="36">
        <v>13</v>
      </c>
      <c r="N77" s="36">
        <v>9</v>
      </c>
      <c r="O77" s="119"/>
      <c r="P77" s="119"/>
      <c r="Q77" s="36">
        <v>98</v>
      </c>
      <c r="R77" s="36">
        <v>34</v>
      </c>
      <c r="S77" s="36">
        <v>26</v>
      </c>
      <c r="T77" s="36">
        <v>31</v>
      </c>
      <c r="U77" s="36">
        <v>39</v>
      </c>
      <c r="V77" s="36">
        <v>52</v>
      </c>
      <c r="W77" s="36">
        <v>67</v>
      </c>
      <c r="X77" s="36">
        <v>77</v>
      </c>
      <c r="Y77" s="37">
        <v>12</v>
      </c>
      <c r="Z77" s="124"/>
      <c r="AA77" s="168"/>
      <c r="AB77" s="168"/>
      <c r="AC77" s="168"/>
      <c r="AD77" s="168"/>
      <c r="AE77" s="168"/>
      <c r="AF77" s="168"/>
      <c r="AG77" s="169"/>
      <c r="AH77" s="169"/>
      <c r="AI77" s="169"/>
      <c r="AJ77" s="169"/>
      <c r="AK77" s="169"/>
      <c r="AL77" s="169"/>
      <c r="AM77" s="169"/>
      <c r="AN77" s="124"/>
      <c r="AO77" s="124"/>
      <c r="AP77" s="124"/>
      <c r="AQ77" s="124"/>
      <c r="AR77" s="124"/>
    </row>
    <row r="78" spans="2:44" s="6" customFormat="1" ht="16.5" customHeight="1" thickBot="1" x14ac:dyDescent="0.35">
      <c r="B78" s="229"/>
      <c r="C78" s="38" t="s">
        <v>17</v>
      </c>
      <c r="D78" s="39">
        <v>1672</v>
      </c>
      <c r="E78" s="40">
        <v>14</v>
      </c>
      <c r="F78" s="40">
        <v>815</v>
      </c>
      <c r="G78" s="41">
        <v>843</v>
      </c>
      <c r="H78" s="152">
        <f t="shared" si="3"/>
        <v>1672</v>
      </c>
      <c r="I78" s="40">
        <v>234</v>
      </c>
      <c r="J78" s="40">
        <v>101</v>
      </c>
      <c r="K78" s="40">
        <v>56</v>
      </c>
      <c r="L78" s="40">
        <v>44</v>
      </c>
      <c r="M78" s="40">
        <v>52</v>
      </c>
      <c r="N78" s="40">
        <v>40</v>
      </c>
      <c r="O78" s="120"/>
      <c r="P78" s="120"/>
      <c r="Q78" s="40">
        <v>200</v>
      </c>
      <c r="R78" s="40">
        <v>111</v>
      </c>
      <c r="S78" s="40">
        <v>67</v>
      </c>
      <c r="T78" s="40">
        <v>101</v>
      </c>
      <c r="U78" s="40">
        <v>126</v>
      </c>
      <c r="V78" s="40">
        <v>143</v>
      </c>
      <c r="W78" s="40">
        <v>202</v>
      </c>
      <c r="X78" s="40">
        <v>168</v>
      </c>
      <c r="Y78" s="41">
        <v>27</v>
      </c>
      <c r="Z78" s="124"/>
      <c r="AA78" s="168"/>
      <c r="AB78" s="168"/>
      <c r="AC78" s="168"/>
      <c r="AD78" s="168"/>
      <c r="AE78" s="168"/>
      <c r="AF78" s="168"/>
      <c r="AG78" s="169"/>
      <c r="AH78" s="169"/>
      <c r="AI78" s="169"/>
      <c r="AJ78" s="169"/>
      <c r="AK78" s="169"/>
      <c r="AL78" s="169"/>
      <c r="AM78" s="169"/>
      <c r="AN78" s="124"/>
      <c r="AO78" s="124"/>
      <c r="AP78" s="124"/>
      <c r="AQ78" s="124"/>
      <c r="AR78" s="124"/>
    </row>
    <row r="79" spans="2:44" s="6" customFormat="1" ht="16.5" customHeight="1" x14ac:dyDescent="0.3">
      <c r="B79" s="228">
        <v>1990</v>
      </c>
      <c r="C79" s="30" t="s">
        <v>108</v>
      </c>
      <c r="D79" s="31">
        <v>1096</v>
      </c>
      <c r="E79" s="32">
        <v>11</v>
      </c>
      <c r="F79" s="32">
        <v>508</v>
      </c>
      <c r="G79" s="33">
        <v>577</v>
      </c>
      <c r="H79" s="151">
        <f t="shared" si="3"/>
        <v>1096</v>
      </c>
      <c r="I79" s="32">
        <v>177</v>
      </c>
      <c r="J79" s="32">
        <v>66</v>
      </c>
      <c r="K79" s="32">
        <v>40</v>
      </c>
      <c r="L79" s="32">
        <v>28</v>
      </c>
      <c r="M79" s="32">
        <v>40</v>
      </c>
      <c r="N79" s="32">
        <v>31</v>
      </c>
      <c r="O79" s="118"/>
      <c r="P79" s="118"/>
      <c r="Q79" s="32">
        <v>105</v>
      </c>
      <c r="R79" s="32">
        <v>77</v>
      </c>
      <c r="S79" s="32">
        <v>41</v>
      </c>
      <c r="T79" s="32">
        <v>70</v>
      </c>
      <c r="U79" s="32">
        <v>86</v>
      </c>
      <c r="V79" s="32">
        <v>91</v>
      </c>
      <c r="W79" s="32">
        <v>134</v>
      </c>
      <c r="X79" s="32">
        <v>94</v>
      </c>
      <c r="Y79" s="33">
        <v>16</v>
      </c>
      <c r="Z79" s="124"/>
      <c r="AA79" s="168"/>
      <c r="AB79" s="168"/>
      <c r="AC79" s="168"/>
      <c r="AD79" s="168"/>
      <c r="AE79" s="168"/>
      <c r="AF79" s="168"/>
      <c r="AG79" s="169"/>
      <c r="AH79" s="169"/>
      <c r="AI79" s="169"/>
      <c r="AJ79" s="169"/>
      <c r="AK79" s="169"/>
      <c r="AL79" s="169"/>
      <c r="AM79" s="169"/>
      <c r="AN79" s="124"/>
      <c r="AO79" s="124"/>
      <c r="AP79" s="124"/>
      <c r="AQ79" s="124"/>
      <c r="AR79" s="124"/>
    </row>
    <row r="80" spans="2:44" s="6" customFormat="1" ht="16.5" customHeight="1" x14ac:dyDescent="0.3">
      <c r="B80" s="229"/>
      <c r="C80" s="38" t="s">
        <v>109</v>
      </c>
      <c r="D80" s="35">
        <v>587</v>
      </c>
      <c r="E80" s="36">
        <v>3</v>
      </c>
      <c r="F80" s="36">
        <v>311</v>
      </c>
      <c r="G80" s="37">
        <v>273</v>
      </c>
      <c r="H80" s="151">
        <f t="shared" si="3"/>
        <v>587</v>
      </c>
      <c r="I80" s="36">
        <v>62</v>
      </c>
      <c r="J80" s="36">
        <v>36</v>
      </c>
      <c r="K80" s="36">
        <v>16</v>
      </c>
      <c r="L80" s="36">
        <v>16</v>
      </c>
      <c r="M80" s="36">
        <v>13</v>
      </c>
      <c r="N80" s="36">
        <v>9</v>
      </c>
      <c r="O80" s="119"/>
      <c r="P80" s="119"/>
      <c r="Q80" s="36">
        <v>98</v>
      </c>
      <c r="R80" s="36">
        <v>34</v>
      </c>
      <c r="S80" s="36">
        <v>26</v>
      </c>
      <c r="T80" s="36">
        <v>31</v>
      </c>
      <c r="U80" s="36">
        <v>39</v>
      </c>
      <c r="V80" s="36">
        <v>52</v>
      </c>
      <c r="W80" s="36">
        <v>68</v>
      </c>
      <c r="X80" s="36">
        <v>76</v>
      </c>
      <c r="Y80" s="37">
        <v>11</v>
      </c>
      <c r="Z80" s="124"/>
      <c r="AA80" s="168"/>
      <c r="AB80" s="168"/>
      <c r="AC80" s="168"/>
      <c r="AD80" s="168"/>
      <c r="AE80" s="168"/>
      <c r="AF80" s="168"/>
      <c r="AG80" s="169"/>
      <c r="AH80" s="169"/>
      <c r="AI80" s="169"/>
      <c r="AJ80" s="169"/>
      <c r="AK80" s="169"/>
      <c r="AL80" s="169"/>
      <c r="AM80" s="169"/>
      <c r="AN80" s="124"/>
      <c r="AO80" s="124"/>
      <c r="AP80" s="124"/>
      <c r="AQ80" s="124"/>
      <c r="AR80" s="124"/>
    </row>
    <row r="81" spans="2:44" s="6" customFormat="1" ht="16.5" customHeight="1" thickBot="1" x14ac:dyDescent="0.35">
      <c r="B81" s="229"/>
      <c r="C81" s="38" t="s">
        <v>17</v>
      </c>
      <c r="D81" s="39">
        <v>1683</v>
      </c>
      <c r="E81" s="40">
        <v>14</v>
      </c>
      <c r="F81" s="40">
        <v>819</v>
      </c>
      <c r="G81" s="41">
        <v>850</v>
      </c>
      <c r="H81" s="152">
        <f t="shared" si="3"/>
        <v>1683</v>
      </c>
      <c r="I81" s="40">
        <v>239</v>
      </c>
      <c r="J81" s="40">
        <v>102</v>
      </c>
      <c r="K81" s="40">
        <v>56</v>
      </c>
      <c r="L81" s="40">
        <v>44</v>
      </c>
      <c r="M81" s="40">
        <v>53</v>
      </c>
      <c r="N81" s="40">
        <v>40</v>
      </c>
      <c r="O81" s="120"/>
      <c r="P81" s="120"/>
      <c r="Q81" s="40">
        <v>203</v>
      </c>
      <c r="R81" s="40">
        <v>111</v>
      </c>
      <c r="S81" s="40">
        <v>67</v>
      </c>
      <c r="T81" s="40">
        <v>101</v>
      </c>
      <c r="U81" s="40">
        <v>125</v>
      </c>
      <c r="V81" s="40">
        <v>143</v>
      </c>
      <c r="W81" s="40">
        <v>202</v>
      </c>
      <c r="X81" s="40">
        <v>170</v>
      </c>
      <c r="Y81" s="41">
        <v>27</v>
      </c>
      <c r="Z81" s="124"/>
      <c r="AA81" s="168"/>
      <c r="AB81" s="168"/>
      <c r="AC81" s="168"/>
      <c r="AD81" s="168"/>
      <c r="AE81" s="168"/>
      <c r="AF81" s="168"/>
      <c r="AG81" s="169"/>
      <c r="AH81" s="169"/>
      <c r="AI81" s="169"/>
      <c r="AJ81" s="169"/>
      <c r="AK81" s="169"/>
      <c r="AL81" s="169"/>
      <c r="AM81" s="169"/>
      <c r="AN81" s="124"/>
      <c r="AO81" s="124"/>
      <c r="AP81" s="124"/>
      <c r="AQ81" s="124"/>
      <c r="AR81" s="124"/>
    </row>
    <row r="82" spans="2:44" s="6" customFormat="1" ht="16.5" customHeight="1" x14ac:dyDescent="0.3">
      <c r="B82" s="228">
        <v>1991</v>
      </c>
      <c r="C82" s="30" t="s">
        <v>108</v>
      </c>
      <c r="D82" s="31">
        <v>1085</v>
      </c>
      <c r="E82" s="32">
        <v>11</v>
      </c>
      <c r="F82" s="32">
        <v>501</v>
      </c>
      <c r="G82" s="33">
        <v>573</v>
      </c>
      <c r="H82" s="151">
        <f t="shared" si="3"/>
        <v>1085</v>
      </c>
      <c r="I82" s="32">
        <v>176</v>
      </c>
      <c r="J82" s="32">
        <v>68</v>
      </c>
      <c r="K82" s="32">
        <v>40</v>
      </c>
      <c r="L82" s="32">
        <v>28</v>
      </c>
      <c r="M82" s="32">
        <v>40</v>
      </c>
      <c r="N82" s="32">
        <v>31</v>
      </c>
      <c r="O82" s="118"/>
      <c r="P82" s="118"/>
      <c r="Q82" s="32">
        <v>103</v>
      </c>
      <c r="R82" s="32">
        <v>75</v>
      </c>
      <c r="S82" s="32">
        <v>40</v>
      </c>
      <c r="T82" s="32">
        <v>70</v>
      </c>
      <c r="U82" s="32">
        <v>86</v>
      </c>
      <c r="V82" s="32">
        <v>87</v>
      </c>
      <c r="W82" s="32">
        <v>130</v>
      </c>
      <c r="X82" s="32">
        <v>95</v>
      </c>
      <c r="Y82" s="33">
        <v>16</v>
      </c>
      <c r="Z82" s="124"/>
      <c r="AA82" s="168"/>
      <c r="AB82" s="168"/>
      <c r="AC82" s="168"/>
      <c r="AD82" s="168"/>
      <c r="AE82" s="168"/>
      <c r="AF82" s="168"/>
      <c r="AG82" s="169"/>
      <c r="AH82" s="169"/>
      <c r="AI82" s="169"/>
      <c r="AJ82" s="169"/>
      <c r="AK82" s="169"/>
      <c r="AL82" s="169"/>
      <c r="AM82" s="169"/>
      <c r="AN82" s="124"/>
      <c r="AO82" s="124"/>
      <c r="AP82" s="124"/>
      <c r="AQ82" s="124"/>
      <c r="AR82" s="124"/>
    </row>
    <row r="83" spans="2:44" s="6" customFormat="1" ht="16.5" customHeight="1" x14ac:dyDescent="0.3">
      <c r="B83" s="229"/>
      <c r="C83" s="38" t="s">
        <v>109</v>
      </c>
      <c r="D83" s="35">
        <v>617</v>
      </c>
      <c r="E83" s="36">
        <v>3</v>
      </c>
      <c r="F83" s="36">
        <v>327</v>
      </c>
      <c r="G83" s="37">
        <v>287</v>
      </c>
      <c r="H83" s="151">
        <f t="shared" si="3"/>
        <v>617</v>
      </c>
      <c r="I83" s="36">
        <v>66</v>
      </c>
      <c r="J83" s="36">
        <v>36</v>
      </c>
      <c r="K83" s="36">
        <v>17</v>
      </c>
      <c r="L83" s="36">
        <v>18</v>
      </c>
      <c r="M83" s="36">
        <v>13</v>
      </c>
      <c r="N83" s="36">
        <v>9</v>
      </c>
      <c r="O83" s="119"/>
      <c r="P83" s="119"/>
      <c r="Q83" s="36">
        <v>103</v>
      </c>
      <c r="R83" s="36">
        <v>36</v>
      </c>
      <c r="S83" s="36">
        <v>28</v>
      </c>
      <c r="T83" s="36">
        <v>32</v>
      </c>
      <c r="U83" s="36">
        <v>41</v>
      </c>
      <c r="V83" s="36">
        <v>57</v>
      </c>
      <c r="W83" s="36">
        <v>74</v>
      </c>
      <c r="X83" s="36">
        <v>76</v>
      </c>
      <c r="Y83" s="37">
        <v>11</v>
      </c>
      <c r="Z83" s="124"/>
      <c r="AA83" s="168"/>
      <c r="AB83" s="168"/>
      <c r="AC83" s="168"/>
      <c r="AD83" s="168"/>
      <c r="AE83" s="168"/>
      <c r="AF83" s="168"/>
      <c r="AG83" s="169"/>
      <c r="AH83" s="169"/>
      <c r="AI83" s="169"/>
      <c r="AJ83" s="169"/>
      <c r="AK83" s="169"/>
      <c r="AL83" s="169"/>
      <c r="AM83" s="169"/>
      <c r="AN83" s="124"/>
      <c r="AO83" s="124"/>
      <c r="AP83" s="124"/>
      <c r="AQ83" s="124"/>
      <c r="AR83" s="124"/>
    </row>
    <row r="84" spans="2:44" s="6" customFormat="1" ht="16.5" customHeight="1" thickBot="1" x14ac:dyDescent="0.35">
      <c r="B84" s="229"/>
      <c r="C84" s="38" t="s">
        <v>17</v>
      </c>
      <c r="D84" s="39">
        <v>1702</v>
      </c>
      <c r="E84" s="40">
        <v>14</v>
      </c>
      <c r="F84" s="40">
        <v>828</v>
      </c>
      <c r="G84" s="41">
        <v>860</v>
      </c>
      <c r="H84" s="152">
        <f t="shared" si="3"/>
        <v>1702</v>
      </c>
      <c r="I84" s="40">
        <v>242</v>
      </c>
      <c r="J84" s="40">
        <v>104</v>
      </c>
      <c r="K84" s="40">
        <v>57</v>
      </c>
      <c r="L84" s="40">
        <v>46</v>
      </c>
      <c r="M84" s="40">
        <v>53</v>
      </c>
      <c r="N84" s="40">
        <v>40</v>
      </c>
      <c r="O84" s="120"/>
      <c r="P84" s="120"/>
      <c r="Q84" s="40">
        <v>206</v>
      </c>
      <c r="R84" s="40">
        <v>111</v>
      </c>
      <c r="S84" s="40">
        <v>68</v>
      </c>
      <c r="T84" s="40">
        <v>102</v>
      </c>
      <c r="U84" s="40">
        <v>127</v>
      </c>
      <c r="V84" s="40">
        <v>144</v>
      </c>
      <c r="W84" s="40">
        <v>204</v>
      </c>
      <c r="X84" s="40">
        <v>171</v>
      </c>
      <c r="Y84" s="41">
        <v>27</v>
      </c>
      <c r="Z84" s="124"/>
      <c r="AA84" s="168"/>
      <c r="AB84" s="168"/>
      <c r="AC84" s="168"/>
      <c r="AD84" s="168"/>
      <c r="AE84" s="168"/>
      <c r="AF84" s="168"/>
      <c r="AG84" s="169"/>
      <c r="AH84" s="169"/>
      <c r="AI84" s="169"/>
      <c r="AJ84" s="169"/>
      <c r="AK84" s="169"/>
      <c r="AL84" s="169"/>
      <c r="AM84" s="169"/>
      <c r="AN84" s="124"/>
      <c r="AO84" s="124"/>
      <c r="AP84" s="124"/>
      <c r="AQ84" s="124"/>
      <c r="AR84" s="124"/>
    </row>
    <row r="85" spans="2:44" s="6" customFormat="1" ht="16.5" customHeight="1" x14ac:dyDescent="0.3">
      <c r="B85" s="228">
        <v>1992</v>
      </c>
      <c r="C85" s="30" t="s">
        <v>108</v>
      </c>
      <c r="D85" s="31">
        <v>1058</v>
      </c>
      <c r="E85" s="32">
        <v>11</v>
      </c>
      <c r="F85" s="32">
        <v>468</v>
      </c>
      <c r="G85" s="33">
        <v>579</v>
      </c>
      <c r="H85" s="151">
        <f t="shared" si="3"/>
        <v>1058</v>
      </c>
      <c r="I85" s="32">
        <v>183</v>
      </c>
      <c r="J85" s="32">
        <v>69</v>
      </c>
      <c r="K85" s="32">
        <v>40</v>
      </c>
      <c r="L85" s="32">
        <v>27</v>
      </c>
      <c r="M85" s="32">
        <v>40</v>
      </c>
      <c r="N85" s="32">
        <v>33</v>
      </c>
      <c r="O85" s="118"/>
      <c r="P85" s="118"/>
      <c r="Q85" s="32">
        <v>107</v>
      </c>
      <c r="R85" s="32">
        <v>75</v>
      </c>
      <c r="S85" s="32">
        <v>40</v>
      </c>
      <c r="T85" s="32">
        <v>64</v>
      </c>
      <c r="U85" s="32">
        <v>64</v>
      </c>
      <c r="V85" s="32">
        <v>79</v>
      </c>
      <c r="W85" s="32">
        <v>125</v>
      </c>
      <c r="X85" s="32">
        <v>96</v>
      </c>
      <c r="Y85" s="33">
        <v>16</v>
      </c>
      <c r="Z85" s="124"/>
      <c r="AA85" s="168"/>
      <c r="AB85" s="168"/>
      <c r="AC85" s="168"/>
      <c r="AD85" s="168"/>
      <c r="AE85" s="168"/>
      <c r="AF85" s="168"/>
      <c r="AG85" s="169"/>
      <c r="AH85" s="169"/>
      <c r="AI85" s="169"/>
      <c r="AJ85" s="169"/>
      <c r="AK85" s="169"/>
      <c r="AL85" s="169"/>
      <c r="AM85" s="169"/>
      <c r="AN85" s="124"/>
      <c r="AO85" s="124"/>
      <c r="AP85" s="124"/>
      <c r="AQ85" s="124"/>
      <c r="AR85" s="124"/>
    </row>
    <row r="86" spans="2:44" s="6" customFormat="1" ht="16.5" customHeight="1" x14ac:dyDescent="0.3">
      <c r="B86" s="229"/>
      <c r="C86" s="38" t="s">
        <v>109</v>
      </c>
      <c r="D86" s="35">
        <v>677</v>
      </c>
      <c r="E86" s="36">
        <v>3</v>
      </c>
      <c r="F86" s="36">
        <v>375</v>
      </c>
      <c r="G86" s="37">
        <v>299</v>
      </c>
      <c r="H86" s="151">
        <f t="shared" si="3"/>
        <v>677</v>
      </c>
      <c r="I86" s="36">
        <v>70</v>
      </c>
      <c r="J86" s="36">
        <v>37</v>
      </c>
      <c r="K86" s="36">
        <v>19</v>
      </c>
      <c r="L86" s="36">
        <v>19</v>
      </c>
      <c r="M86" s="36">
        <v>13</v>
      </c>
      <c r="N86" s="36">
        <v>11</v>
      </c>
      <c r="O86" s="119"/>
      <c r="P86" s="119"/>
      <c r="Q86" s="36">
        <v>105</v>
      </c>
      <c r="R86" s="36">
        <v>37</v>
      </c>
      <c r="S86" s="36">
        <v>30</v>
      </c>
      <c r="T86" s="36">
        <v>39</v>
      </c>
      <c r="U86" s="36">
        <v>63</v>
      </c>
      <c r="V86" s="36">
        <v>66</v>
      </c>
      <c r="W86" s="36">
        <v>80</v>
      </c>
      <c r="X86" s="36">
        <v>77</v>
      </c>
      <c r="Y86" s="37">
        <v>11</v>
      </c>
      <c r="Z86" s="124"/>
      <c r="AA86" s="168"/>
      <c r="AB86" s="168"/>
      <c r="AC86" s="168"/>
      <c r="AD86" s="168"/>
      <c r="AE86" s="168"/>
      <c r="AF86" s="168"/>
      <c r="AG86" s="169"/>
      <c r="AH86" s="169"/>
      <c r="AI86" s="169"/>
      <c r="AJ86" s="169"/>
      <c r="AK86" s="169"/>
      <c r="AL86" s="169"/>
      <c r="AM86" s="169"/>
      <c r="AN86" s="124"/>
      <c r="AO86" s="124"/>
      <c r="AP86" s="124"/>
      <c r="AQ86" s="124"/>
      <c r="AR86" s="124"/>
    </row>
    <row r="87" spans="2:44" s="6" customFormat="1" ht="16.5" customHeight="1" thickBot="1" x14ac:dyDescent="0.35">
      <c r="B87" s="229"/>
      <c r="C87" s="38" t="s">
        <v>17</v>
      </c>
      <c r="D87" s="39">
        <v>1735</v>
      </c>
      <c r="E87" s="40">
        <v>14</v>
      </c>
      <c r="F87" s="40">
        <v>843</v>
      </c>
      <c r="G87" s="41">
        <v>878</v>
      </c>
      <c r="H87" s="152">
        <f t="shared" si="3"/>
        <v>1735</v>
      </c>
      <c r="I87" s="40">
        <v>253</v>
      </c>
      <c r="J87" s="40">
        <v>106</v>
      </c>
      <c r="K87" s="40">
        <v>59</v>
      </c>
      <c r="L87" s="40">
        <v>46</v>
      </c>
      <c r="M87" s="40">
        <v>53</v>
      </c>
      <c r="N87" s="40">
        <v>44</v>
      </c>
      <c r="O87" s="120"/>
      <c r="P87" s="120"/>
      <c r="Q87" s="40">
        <v>212</v>
      </c>
      <c r="R87" s="40">
        <v>112</v>
      </c>
      <c r="S87" s="40">
        <v>70</v>
      </c>
      <c r="T87" s="40">
        <v>103</v>
      </c>
      <c r="U87" s="40">
        <v>127</v>
      </c>
      <c r="V87" s="40">
        <v>145</v>
      </c>
      <c r="W87" s="40">
        <v>205</v>
      </c>
      <c r="X87" s="40">
        <v>173</v>
      </c>
      <c r="Y87" s="41">
        <v>27</v>
      </c>
      <c r="Z87" s="124"/>
      <c r="AA87" s="168"/>
      <c r="AB87" s="168"/>
      <c r="AC87" s="168"/>
      <c r="AD87" s="168"/>
      <c r="AE87" s="168"/>
      <c r="AF87" s="168"/>
      <c r="AG87" s="169"/>
      <c r="AH87" s="169"/>
      <c r="AI87" s="169"/>
      <c r="AJ87" s="169"/>
      <c r="AK87" s="169"/>
      <c r="AL87" s="169"/>
      <c r="AM87" s="169"/>
      <c r="AN87" s="124"/>
      <c r="AO87" s="124"/>
      <c r="AP87" s="124"/>
      <c r="AQ87" s="124"/>
      <c r="AR87" s="124"/>
    </row>
    <row r="88" spans="2:44" s="6" customFormat="1" ht="16.5" customHeight="1" x14ac:dyDescent="0.3">
      <c r="B88" s="228">
        <v>1993</v>
      </c>
      <c r="C88" s="30" t="s">
        <v>108</v>
      </c>
      <c r="D88" s="31">
        <v>1039</v>
      </c>
      <c r="E88" s="32">
        <v>11</v>
      </c>
      <c r="F88" s="32">
        <v>454</v>
      </c>
      <c r="G88" s="33">
        <v>574</v>
      </c>
      <c r="H88" s="151">
        <f t="shared" si="3"/>
        <v>1039</v>
      </c>
      <c r="I88" s="32">
        <v>183</v>
      </c>
      <c r="J88" s="32">
        <v>70</v>
      </c>
      <c r="K88" s="32">
        <v>40</v>
      </c>
      <c r="L88" s="32">
        <v>25</v>
      </c>
      <c r="M88" s="32">
        <v>40</v>
      </c>
      <c r="N88" s="32">
        <v>32</v>
      </c>
      <c r="O88" s="118"/>
      <c r="P88" s="118"/>
      <c r="Q88" s="32">
        <v>109</v>
      </c>
      <c r="R88" s="32">
        <v>69</v>
      </c>
      <c r="S88" s="32">
        <v>40</v>
      </c>
      <c r="T88" s="32">
        <v>60</v>
      </c>
      <c r="U88" s="32">
        <v>56</v>
      </c>
      <c r="V88" s="32">
        <v>78</v>
      </c>
      <c r="W88" s="32">
        <v>123</v>
      </c>
      <c r="X88" s="32">
        <v>98</v>
      </c>
      <c r="Y88" s="33">
        <v>16</v>
      </c>
      <c r="Z88" s="124"/>
      <c r="AA88" s="168"/>
      <c r="AB88" s="168"/>
      <c r="AC88" s="168"/>
      <c r="AD88" s="168"/>
      <c r="AE88" s="168"/>
      <c r="AF88" s="168"/>
      <c r="AG88" s="169"/>
      <c r="AH88" s="169"/>
      <c r="AI88" s="169"/>
      <c r="AJ88" s="169"/>
      <c r="AK88" s="169"/>
      <c r="AL88" s="169"/>
      <c r="AM88" s="169"/>
      <c r="AN88" s="124"/>
      <c r="AO88" s="124"/>
      <c r="AP88" s="124"/>
      <c r="AQ88" s="124"/>
      <c r="AR88" s="124"/>
    </row>
    <row r="89" spans="2:44" s="6" customFormat="1" ht="16.5" customHeight="1" x14ac:dyDescent="0.3">
      <c r="B89" s="229"/>
      <c r="C89" s="38" t="s">
        <v>109</v>
      </c>
      <c r="D89" s="35">
        <v>718</v>
      </c>
      <c r="E89" s="36">
        <v>5</v>
      </c>
      <c r="F89" s="36">
        <v>394</v>
      </c>
      <c r="G89" s="37">
        <v>319</v>
      </c>
      <c r="H89" s="151">
        <f t="shared" si="3"/>
        <v>718</v>
      </c>
      <c r="I89" s="36">
        <v>75</v>
      </c>
      <c r="J89" s="36">
        <v>41</v>
      </c>
      <c r="K89" s="36">
        <v>19</v>
      </c>
      <c r="L89" s="36">
        <v>22</v>
      </c>
      <c r="M89" s="36">
        <v>13</v>
      </c>
      <c r="N89" s="36">
        <v>12</v>
      </c>
      <c r="O89" s="119"/>
      <c r="P89" s="119"/>
      <c r="Q89" s="36">
        <v>109</v>
      </c>
      <c r="R89" s="36">
        <v>44</v>
      </c>
      <c r="S89" s="36">
        <v>31</v>
      </c>
      <c r="T89" s="36">
        <v>43</v>
      </c>
      <c r="U89" s="36">
        <v>69</v>
      </c>
      <c r="V89" s="36">
        <v>67</v>
      </c>
      <c r="W89" s="36">
        <v>83</v>
      </c>
      <c r="X89" s="36">
        <v>79</v>
      </c>
      <c r="Y89" s="37">
        <v>11</v>
      </c>
      <c r="Z89" s="124"/>
      <c r="AA89" s="168"/>
      <c r="AB89" s="168"/>
      <c r="AC89" s="168"/>
      <c r="AD89" s="168"/>
      <c r="AE89" s="168"/>
      <c r="AF89" s="168"/>
      <c r="AG89" s="169"/>
      <c r="AH89" s="169"/>
      <c r="AI89" s="169"/>
      <c r="AJ89" s="169"/>
      <c r="AK89" s="169"/>
      <c r="AL89" s="169"/>
      <c r="AM89" s="169"/>
      <c r="AN89" s="124"/>
      <c r="AO89" s="124"/>
      <c r="AP89" s="124"/>
      <c r="AQ89" s="124"/>
      <c r="AR89" s="124"/>
    </row>
    <row r="90" spans="2:44" s="6" customFormat="1" ht="16.5" customHeight="1" thickBot="1" x14ac:dyDescent="0.35">
      <c r="B90" s="229"/>
      <c r="C90" s="38" t="s">
        <v>17</v>
      </c>
      <c r="D90" s="39">
        <v>1757</v>
      </c>
      <c r="E90" s="40">
        <v>16</v>
      </c>
      <c r="F90" s="40">
        <v>848</v>
      </c>
      <c r="G90" s="41">
        <v>893</v>
      </c>
      <c r="H90" s="152">
        <f t="shared" si="3"/>
        <v>1757</v>
      </c>
      <c r="I90" s="40">
        <v>258</v>
      </c>
      <c r="J90" s="40">
        <v>111</v>
      </c>
      <c r="K90" s="40">
        <v>59</v>
      </c>
      <c r="L90" s="40">
        <v>47</v>
      </c>
      <c r="M90" s="40">
        <v>53</v>
      </c>
      <c r="N90" s="40">
        <v>44</v>
      </c>
      <c r="O90" s="120"/>
      <c r="P90" s="120"/>
      <c r="Q90" s="40">
        <v>218</v>
      </c>
      <c r="R90" s="40">
        <v>113</v>
      </c>
      <c r="S90" s="40">
        <v>71</v>
      </c>
      <c r="T90" s="40">
        <v>103</v>
      </c>
      <c r="U90" s="40">
        <v>125</v>
      </c>
      <c r="V90" s="40">
        <v>145</v>
      </c>
      <c r="W90" s="40">
        <v>206</v>
      </c>
      <c r="X90" s="40">
        <v>177</v>
      </c>
      <c r="Y90" s="41">
        <v>27</v>
      </c>
      <c r="Z90" s="124"/>
      <c r="AA90" s="168"/>
      <c r="AB90" s="168"/>
      <c r="AC90" s="168"/>
      <c r="AD90" s="168"/>
      <c r="AE90" s="168"/>
      <c r="AF90" s="168"/>
      <c r="AG90" s="169"/>
      <c r="AH90" s="169"/>
      <c r="AI90" s="169"/>
      <c r="AJ90" s="169"/>
      <c r="AK90" s="169"/>
      <c r="AL90" s="169"/>
      <c r="AM90" s="169"/>
      <c r="AN90" s="124"/>
      <c r="AO90" s="124"/>
      <c r="AP90" s="124"/>
      <c r="AQ90" s="124"/>
      <c r="AR90" s="124"/>
    </row>
    <row r="91" spans="2:44" s="6" customFormat="1" ht="16.5" customHeight="1" x14ac:dyDescent="0.3">
      <c r="B91" s="228">
        <v>1994</v>
      </c>
      <c r="C91" s="30" t="s">
        <v>108</v>
      </c>
      <c r="D91" s="31">
        <v>1046</v>
      </c>
      <c r="E91" s="32">
        <v>12</v>
      </c>
      <c r="F91" s="32">
        <v>458</v>
      </c>
      <c r="G91" s="33">
        <v>576</v>
      </c>
      <c r="H91" s="151">
        <f t="shared" si="3"/>
        <v>1046</v>
      </c>
      <c r="I91" s="32">
        <v>186</v>
      </c>
      <c r="J91" s="32">
        <v>70</v>
      </c>
      <c r="K91" s="32">
        <v>40</v>
      </c>
      <c r="L91" s="32">
        <v>26</v>
      </c>
      <c r="M91" s="32">
        <v>40</v>
      </c>
      <c r="N91" s="32">
        <v>32</v>
      </c>
      <c r="O91" s="118"/>
      <c r="P91" s="118"/>
      <c r="Q91" s="32">
        <v>116</v>
      </c>
      <c r="R91" s="32">
        <v>67</v>
      </c>
      <c r="S91" s="32">
        <v>40</v>
      </c>
      <c r="T91" s="32">
        <v>60</v>
      </c>
      <c r="U91" s="32">
        <v>55</v>
      </c>
      <c r="V91" s="32">
        <v>78</v>
      </c>
      <c r="W91" s="32">
        <v>121</v>
      </c>
      <c r="X91" s="32">
        <v>99</v>
      </c>
      <c r="Y91" s="33">
        <v>16</v>
      </c>
      <c r="Z91" s="124"/>
      <c r="AA91" s="168"/>
      <c r="AB91" s="168"/>
      <c r="AC91" s="168"/>
      <c r="AD91" s="168"/>
      <c r="AE91" s="168"/>
      <c r="AF91" s="168"/>
      <c r="AG91" s="169"/>
      <c r="AH91" s="169"/>
      <c r="AI91" s="169"/>
      <c r="AJ91" s="169"/>
      <c r="AK91" s="169"/>
      <c r="AL91" s="169"/>
      <c r="AM91" s="169"/>
      <c r="AN91" s="124"/>
      <c r="AO91" s="124"/>
      <c r="AP91" s="124"/>
      <c r="AQ91" s="124"/>
      <c r="AR91" s="124"/>
    </row>
    <row r="92" spans="2:44" s="6" customFormat="1" ht="16.5" customHeight="1" x14ac:dyDescent="0.3">
      <c r="B92" s="229"/>
      <c r="C92" s="38" t="s">
        <v>109</v>
      </c>
      <c r="D92" s="35">
        <v>738</v>
      </c>
      <c r="E92" s="36">
        <v>5</v>
      </c>
      <c r="F92" s="36">
        <v>415</v>
      </c>
      <c r="G92" s="37">
        <v>318</v>
      </c>
      <c r="H92" s="151">
        <f t="shared" si="3"/>
        <v>738</v>
      </c>
      <c r="I92" s="36">
        <v>80</v>
      </c>
      <c r="J92" s="36">
        <v>42</v>
      </c>
      <c r="K92" s="36">
        <v>20</v>
      </c>
      <c r="L92" s="36">
        <v>24</v>
      </c>
      <c r="M92" s="36">
        <v>13</v>
      </c>
      <c r="N92" s="36">
        <v>13</v>
      </c>
      <c r="O92" s="119"/>
      <c r="P92" s="119"/>
      <c r="Q92" s="36">
        <v>114</v>
      </c>
      <c r="R92" s="36">
        <v>45</v>
      </c>
      <c r="S92" s="36">
        <v>32</v>
      </c>
      <c r="T92" s="36">
        <v>44</v>
      </c>
      <c r="U92" s="36">
        <v>69</v>
      </c>
      <c r="V92" s="36">
        <v>67</v>
      </c>
      <c r="W92" s="36">
        <v>84</v>
      </c>
      <c r="X92" s="36">
        <v>80</v>
      </c>
      <c r="Y92" s="37">
        <v>11</v>
      </c>
      <c r="Z92" s="124"/>
      <c r="AA92" s="168"/>
      <c r="AB92" s="168"/>
      <c r="AC92" s="168"/>
      <c r="AD92" s="168"/>
      <c r="AE92" s="168"/>
      <c r="AF92" s="168"/>
      <c r="AG92" s="169"/>
      <c r="AH92" s="169"/>
      <c r="AI92" s="169"/>
      <c r="AJ92" s="169"/>
      <c r="AK92" s="169"/>
      <c r="AL92" s="169"/>
      <c r="AM92" s="169"/>
      <c r="AN92" s="124"/>
      <c r="AO92" s="124"/>
      <c r="AP92" s="124"/>
      <c r="AQ92" s="124"/>
      <c r="AR92" s="124"/>
    </row>
    <row r="93" spans="2:44" s="6" customFormat="1" ht="16.5" customHeight="1" thickBot="1" x14ac:dyDescent="0.35">
      <c r="B93" s="229"/>
      <c r="C93" s="38" t="s">
        <v>17</v>
      </c>
      <c r="D93" s="39">
        <v>1784</v>
      </c>
      <c r="E93" s="40">
        <v>17</v>
      </c>
      <c r="F93" s="40">
        <v>873</v>
      </c>
      <c r="G93" s="41">
        <v>894</v>
      </c>
      <c r="H93" s="152">
        <f t="shared" si="3"/>
        <v>1784</v>
      </c>
      <c r="I93" s="40">
        <v>266</v>
      </c>
      <c r="J93" s="40">
        <v>112</v>
      </c>
      <c r="K93" s="40">
        <v>60</v>
      </c>
      <c r="L93" s="40">
        <v>50</v>
      </c>
      <c r="M93" s="40">
        <v>53</v>
      </c>
      <c r="N93" s="40">
        <v>45</v>
      </c>
      <c r="O93" s="120"/>
      <c r="P93" s="120"/>
      <c r="Q93" s="40">
        <v>230</v>
      </c>
      <c r="R93" s="40">
        <v>112</v>
      </c>
      <c r="S93" s="40">
        <v>72</v>
      </c>
      <c r="T93" s="40">
        <v>104</v>
      </c>
      <c r="U93" s="40">
        <v>124</v>
      </c>
      <c r="V93" s="40">
        <v>145</v>
      </c>
      <c r="W93" s="40">
        <v>205</v>
      </c>
      <c r="X93" s="40">
        <v>179</v>
      </c>
      <c r="Y93" s="41">
        <v>27</v>
      </c>
      <c r="Z93" s="124"/>
      <c r="AA93" s="168"/>
      <c r="AB93" s="168"/>
      <c r="AC93" s="168"/>
      <c r="AD93" s="168"/>
      <c r="AE93" s="168"/>
      <c r="AF93" s="168"/>
      <c r="AG93" s="169"/>
      <c r="AH93" s="169"/>
      <c r="AI93" s="169"/>
      <c r="AJ93" s="169"/>
      <c r="AK93" s="169"/>
      <c r="AL93" s="169"/>
      <c r="AM93" s="169"/>
      <c r="AN93" s="124"/>
      <c r="AO93" s="124"/>
      <c r="AP93" s="124"/>
      <c r="AQ93" s="124"/>
      <c r="AR93" s="124"/>
    </row>
    <row r="94" spans="2:44" s="6" customFormat="1" ht="16.5" customHeight="1" x14ac:dyDescent="0.3">
      <c r="B94" s="228">
        <v>1995</v>
      </c>
      <c r="C94" s="30" t="s">
        <v>108</v>
      </c>
      <c r="D94" s="31">
        <v>1068</v>
      </c>
      <c r="E94" s="32">
        <v>12</v>
      </c>
      <c r="F94" s="32">
        <v>474</v>
      </c>
      <c r="G94" s="33">
        <v>582</v>
      </c>
      <c r="H94" s="151">
        <f t="shared" si="3"/>
        <v>1068</v>
      </c>
      <c r="I94" s="32">
        <v>187</v>
      </c>
      <c r="J94" s="32">
        <v>73</v>
      </c>
      <c r="K94" s="32">
        <v>44</v>
      </c>
      <c r="L94" s="32">
        <v>36</v>
      </c>
      <c r="M94" s="32">
        <v>40</v>
      </c>
      <c r="N94" s="32">
        <v>33</v>
      </c>
      <c r="O94" s="118"/>
      <c r="P94" s="118"/>
      <c r="Q94" s="32">
        <v>123</v>
      </c>
      <c r="R94" s="32">
        <v>64</v>
      </c>
      <c r="S94" s="32">
        <v>40</v>
      </c>
      <c r="T94" s="32">
        <v>60</v>
      </c>
      <c r="U94" s="32">
        <v>56</v>
      </c>
      <c r="V94" s="32">
        <v>80</v>
      </c>
      <c r="W94" s="32">
        <v>116</v>
      </c>
      <c r="X94" s="32">
        <v>100</v>
      </c>
      <c r="Y94" s="33">
        <v>16</v>
      </c>
      <c r="Z94" s="124"/>
      <c r="AA94" s="168"/>
      <c r="AB94" s="168"/>
      <c r="AC94" s="168"/>
      <c r="AD94" s="168"/>
      <c r="AE94" s="168"/>
      <c r="AF94" s="168"/>
      <c r="AG94" s="169"/>
      <c r="AH94" s="169"/>
      <c r="AI94" s="169"/>
      <c r="AJ94" s="169"/>
      <c r="AK94" s="169"/>
      <c r="AL94" s="169"/>
      <c r="AM94" s="169"/>
      <c r="AN94" s="124"/>
      <c r="AO94" s="124"/>
      <c r="AP94" s="124"/>
      <c r="AQ94" s="124"/>
      <c r="AR94" s="124"/>
    </row>
    <row r="95" spans="2:44" s="6" customFormat="1" ht="16.5" customHeight="1" x14ac:dyDescent="0.3">
      <c r="B95" s="229"/>
      <c r="C95" s="38" t="s">
        <v>109</v>
      </c>
      <c r="D95" s="35">
        <v>762</v>
      </c>
      <c r="E95" s="36">
        <v>5</v>
      </c>
      <c r="F95" s="36">
        <v>429</v>
      </c>
      <c r="G95" s="37">
        <v>328</v>
      </c>
      <c r="H95" s="151">
        <f t="shared" si="3"/>
        <v>762</v>
      </c>
      <c r="I95" s="36">
        <v>86</v>
      </c>
      <c r="J95" s="36">
        <v>43</v>
      </c>
      <c r="K95" s="36">
        <v>24</v>
      </c>
      <c r="L95" s="36">
        <v>30</v>
      </c>
      <c r="M95" s="36">
        <v>13</v>
      </c>
      <c r="N95" s="36">
        <v>13</v>
      </c>
      <c r="O95" s="119"/>
      <c r="P95" s="119"/>
      <c r="Q95" s="36">
        <v>118</v>
      </c>
      <c r="R95" s="36">
        <v>48</v>
      </c>
      <c r="S95" s="36">
        <v>33</v>
      </c>
      <c r="T95" s="36">
        <v>44</v>
      </c>
      <c r="U95" s="36">
        <v>69</v>
      </c>
      <c r="V95" s="36">
        <v>67</v>
      </c>
      <c r="W95" s="36">
        <v>82</v>
      </c>
      <c r="X95" s="36">
        <v>80</v>
      </c>
      <c r="Y95" s="37">
        <v>12</v>
      </c>
      <c r="Z95" s="124"/>
      <c r="AA95" s="168"/>
      <c r="AB95" s="168"/>
      <c r="AC95" s="168"/>
      <c r="AD95" s="168"/>
      <c r="AE95" s="168"/>
      <c r="AF95" s="168"/>
      <c r="AG95" s="169"/>
      <c r="AH95" s="169"/>
      <c r="AI95" s="169"/>
      <c r="AJ95" s="169"/>
      <c r="AK95" s="169"/>
      <c r="AL95" s="169"/>
      <c r="AM95" s="169"/>
      <c r="AN95" s="124"/>
      <c r="AO95" s="124"/>
      <c r="AP95" s="124"/>
      <c r="AQ95" s="124"/>
      <c r="AR95" s="124"/>
    </row>
    <row r="96" spans="2:44" s="6" customFormat="1" ht="16.5" customHeight="1" thickBot="1" x14ac:dyDescent="0.35">
      <c r="B96" s="229"/>
      <c r="C96" s="38" t="s">
        <v>17</v>
      </c>
      <c r="D96" s="39">
        <v>1830</v>
      </c>
      <c r="E96" s="40">
        <v>17</v>
      </c>
      <c r="F96" s="40">
        <v>903</v>
      </c>
      <c r="G96" s="41">
        <v>910</v>
      </c>
      <c r="H96" s="152">
        <f t="shared" si="3"/>
        <v>1830</v>
      </c>
      <c r="I96" s="40">
        <v>273</v>
      </c>
      <c r="J96" s="40">
        <v>116</v>
      </c>
      <c r="K96" s="40">
        <v>68</v>
      </c>
      <c r="L96" s="40">
        <v>66</v>
      </c>
      <c r="M96" s="40">
        <v>53</v>
      </c>
      <c r="N96" s="40">
        <v>46</v>
      </c>
      <c r="O96" s="120"/>
      <c r="P96" s="120"/>
      <c r="Q96" s="40">
        <v>241</v>
      </c>
      <c r="R96" s="40">
        <v>112</v>
      </c>
      <c r="S96" s="40">
        <v>73</v>
      </c>
      <c r="T96" s="40">
        <v>104</v>
      </c>
      <c r="U96" s="40">
        <v>125</v>
      </c>
      <c r="V96" s="40">
        <v>147</v>
      </c>
      <c r="W96" s="40">
        <v>198</v>
      </c>
      <c r="X96" s="40">
        <v>180</v>
      </c>
      <c r="Y96" s="41">
        <v>28</v>
      </c>
      <c r="Z96" s="124"/>
      <c r="AA96" s="168"/>
      <c r="AB96" s="168"/>
      <c r="AC96" s="168"/>
      <c r="AD96" s="168"/>
      <c r="AE96" s="168"/>
      <c r="AF96" s="168"/>
      <c r="AG96" s="169"/>
      <c r="AH96" s="169"/>
      <c r="AI96" s="169"/>
      <c r="AJ96" s="169"/>
      <c r="AK96" s="169"/>
      <c r="AL96" s="169"/>
      <c r="AM96" s="169"/>
      <c r="AN96" s="124"/>
      <c r="AO96" s="124"/>
      <c r="AP96" s="124"/>
      <c r="AQ96" s="124"/>
      <c r="AR96" s="124"/>
    </row>
    <row r="97" spans="2:44" s="6" customFormat="1" ht="16.5" customHeight="1" x14ac:dyDescent="0.3">
      <c r="B97" s="228">
        <v>1996</v>
      </c>
      <c r="C97" s="30" t="s">
        <v>108</v>
      </c>
      <c r="D97" s="31">
        <v>1085</v>
      </c>
      <c r="E97" s="32">
        <v>12</v>
      </c>
      <c r="F97" s="32">
        <v>487</v>
      </c>
      <c r="G97" s="33">
        <v>586</v>
      </c>
      <c r="H97" s="151">
        <f t="shared" ref="H97:H138" si="4">D97</f>
        <v>1085</v>
      </c>
      <c r="I97" s="32">
        <v>188</v>
      </c>
      <c r="J97" s="32">
        <v>74</v>
      </c>
      <c r="K97" s="32">
        <v>44</v>
      </c>
      <c r="L97" s="32">
        <v>41</v>
      </c>
      <c r="M97" s="32">
        <v>41</v>
      </c>
      <c r="N97" s="32">
        <v>33</v>
      </c>
      <c r="O97" s="118"/>
      <c r="P97" s="118"/>
      <c r="Q97" s="32">
        <v>129</v>
      </c>
      <c r="R97" s="32">
        <v>63</v>
      </c>
      <c r="S97" s="32">
        <v>41</v>
      </c>
      <c r="T97" s="32">
        <v>60</v>
      </c>
      <c r="U97" s="32">
        <v>56</v>
      </c>
      <c r="V97" s="32">
        <v>79</v>
      </c>
      <c r="W97" s="32">
        <v>117</v>
      </c>
      <c r="X97" s="32">
        <v>103</v>
      </c>
      <c r="Y97" s="33">
        <v>16</v>
      </c>
      <c r="Z97" s="124"/>
      <c r="AA97" s="168"/>
      <c r="AB97" s="168"/>
      <c r="AC97" s="168"/>
      <c r="AD97" s="168"/>
      <c r="AE97" s="168"/>
      <c r="AF97" s="168"/>
      <c r="AG97" s="169"/>
      <c r="AH97" s="169"/>
      <c r="AI97" s="169"/>
      <c r="AJ97" s="169"/>
      <c r="AK97" s="169"/>
      <c r="AL97" s="169"/>
      <c r="AM97" s="169"/>
      <c r="AN97" s="124"/>
      <c r="AO97" s="124"/>
      <c r="AP97" s="124"/>
      <c r="AQ97" s="124"/>
      <c r="AR97" s="124"/>
    </row>
    <row r="98" spans="2:44" s="6" customFormat="1" ht="16.5" customHeight="1" x14ac:dyDescent="0.3">
      <c r="B98" s="229"/>
      <c r="C98" s="38" t="s">
        <v>109</v>
      </c>
      <c r="D98" s="35">
        <v>771</v>
      </c>
      <c r="E98" s="36">
        <v>5</v>
      </c>
      <c r="F98" s="36">
        <v>438</v>
      </c>
      <c r="G98" s="37">
        <v>328</v>
      </c>
      <c r="H98" s="151">
        <f t="shared" si="4"/>
        <v>771</v>
      </c>
      <c r="I98" s="36">
        <v>86</v>
      </c>
      <c r="J98" s="36">
        <v>45</v>
      </c>
      <c r="K98" s="36">
        <v>24</v>
      </c>
      <c r="L98" s="36">
        <v>32</v>
      </c>
      <c r="M98" s="36">
        <v>14</v>
      </c>
      <c r="N98" s="36">
        <v>13</v>
      </c>
      <c r="O98" s="119"/>
      <c r="P98" s="119"/>
      <c r="Q98" s="36">
        <v>119</v>
      </c>
      <c r="R98" s="36">
        <v>50</v>
      </c>
      <c r="S98" s="36">
        <v>33</v>
      </c>
      <c r="T98" s="36">
        <v>44</v>
      </c>
      <c r="U98" s="36">
        <v>69</v>
      </c>
      <c r="V98" s="36">
        <v>68</v>
      </c>
      <c r="W98" s="36">
        <v>82</v>
      </c>
      <c r="X98" s="36">
        <v>80</v>
      </c>
      <c r="Y98" s="37">
        <v>12</v>
      </c>
      <c r="Z98" s="124"/>
      <c r="AA98" s="168"/>
      <c r="AB98" s="168"/>
      <c r="AC98" s="168"/>
      <c r="AD98" s="168"/>
      <c r="AE98" s="168"/>
      <c r="AF98" s="168"/>
      <c r="AG98" s="169"/>
      <c r="AH98" s="169"/>
      <c r="AI98" s="169"/>
      <c r="AJ98" s="169"/>
      <c r="AK98" s="169"/>
      <c r="AL98" s="169"/>
      <c r="AM98" s="169"/>
      <c r="AN98" s="124"/>
      <c r="AO98" s="124"/>
      <c r="AP98" s="124"/>
      <c r="AQ98" s="124"/>
      <c r="AR98" s="124"/>
    </row>
    <row r="99" spans="2:44" s="6" customFormat="1" ht="16.5" customHeight="1" thickBot="1" x14ac:dyDescent="0.35">
      <c r="B99" s="229"/>
      <c r="C99" s="38" t="s">
        <v>17</v>
      </c>
      <c r="D99" s="39">
        <v>1856</v>
      </c>
      <c r="E99" s="40">
        <v>17</v>
      </c>
      <c r="F99" s="40">
        <v>925</v>
      </c>
      <c r="G99" s="41">
        <v>914</v>
      </c>
      <c r="H99" s="152">
        <f t="shared" si="4"/>
        <v>1856</v>
      </c>
      <c r="I99" s="40">
        <v>274</v>
      </c>
      <c r="J99" s="40">
        <v>119</v>
      </c>
      <c r="K99" s="40">
        <v>68</v>
      </c>
      <c r="L99" s="40">
        <v>73</v>
      </c>
      <c r="M99" s="40">
        <v>55</v>
      </c>
      <c r="N99" s="40">
        <v>46</v>
      </c>
      <c r="O99" s="120"/>
      <c r="P99" s="120"/>
      <c r="Q99" s="40">
        <v>248</v>
      </c>
      <c r="R99" s="40">
        <v>113</v>
      </c>
      <c r="S99" s="40">
        <v>74</v>
      </c>
      <c r="T99" s="40">
        <v>104</v>
      </c>
      <c r="U99" s="40">
        <v>125</v>
      </c>
      <c r="V99" s="40">
        <v>147</v>
      </c>
      <c r="W99" s="40">
        <v>199</v>
      </c>
      <c r="X99" s="40">
        <v>183</v>
      </c>
      <c r="Y99" s="41">
        <v>28</v>
      </c>
      <c r="Z99" s="124"/>
      <c r="AA99" s="168"/>
      <c r="AB99" s="168"/>
      <c r="AC99" s="168"/>
      <c r="AD99" s="168"/>
      <c r="AE99" s="168"/>
      <c r="AF99" s="168"/>
      <c r="AG99" s="169"/>
      <c r="AH99" s="169"/>
      <c r="AI99" s="169"/>
      <c r="AJ99" s="169"/>
      <c r="AK99" s="169"/>
      <c r="AL99" s="169"/>
      <c r="AM99" s="169"/>
      <c r="AN99" s="124"/>
      <c r="AO99" s="124"/>
      <c r="AP99" s="124"/>
      <c r="AQ99" s="124"/>
      <c r="AR99" s="124"/>
    </row>
    <row r="100" spans="2:44" s="6" customFormat="1" ht="16.5" customHeight="1" x14ac:dyDescent="0.3">
      <c r="B100" s="228">
        <v>1997</v>
      </c>
      <c r="C100" s="30" t="s">
        <v>108</v>
      </c>
      <c r="D100" s="31">
        <v>1121</v>
      </c>
      <c r="E100" s="32">
        <v>12</v>
      </c>
      <c r="F100" s="32">
        <v>519</v>
      </c>
      <c r="G100" s="33">
        <v>590</v>
      </c>
      <c r="H100" s="151">
        <f t="shared" si="4"/>
        <v>1121</v>
      </c>
      <c r="I100" s="32">
        <v>191</v>
      </c>
      <c r="J100" s="32">
        <v>77</v>
      </c>
      <c r="K100" s="32">
        <v>48</v>
      </c>
      <c r="L100" s="32">
        <v>46</v>
      </c>
      <c r="M100" s="32">
        <v>42</v>
      </c>
      <c r="N100" s="32">
        <v>34</v>
      </c>
      <c r="O100" s="118"/>
      <c r="P100" s="118"/>
      <c r="Q100" s="32">
        <v>146</v>
      </c>
      <c r="R100" s="32">
        <v>62</v>
      </c>
      <c r="S100" s="32">
        <v>41</v>
      </c>
      <c r="T100" s="32">
        <v>62</v>
      </c>
      <c r="U100" s="32">
        <v>56</v>
      </c>
      <c r="V100" s="32">
        <v>78</v>
      </c>
      <c r="W100" s="32">
        <v>117</v>
      </c>
      <c r="X100" s="32">
        <v>105</v>
      </c>
      <c r="Y100" s="33">
        <v>16</v>
      </c>
      <c r="Z100" s="124"/>
      <c r="AA100" s="168"/>
      <c r="AB100" s="168"/>
      <c r="AC100" s="168"/>
      <c r="AD100" s="168"/>
      <c r="AE100" s="168"/>
      <c r="AF100" s="168"/>
      <c r="AG100" s="169"/>
      <c r="AH100" s="169"/>
      <c r="AI100" s="169"/>
      <c r="AJ100" s="169"/>
      <c r="AK100" s="169"/>
      <c r="AL100" s="169"/>
      <c r="AM100" s="169"/>
      <c r="AN100" s="124"/>
      <c r="AO100" s="124"/>
      <c r="AP100" s="124"/>
      <c r="AQ100" s="124"/>
      <c r="AR100" s="124"/>
    </row>
    <row r="101" spans="2:44" s="6" customFormat="1" ht="16.5" customHeight="1" x14ac:dyDescent="0.3">
      <c r="B101" s="229"/>
      <c r="C101" s="38" t="s">
        <v>109</v>
      </c>
      <c r="D101" s="35">
        <v>771</v>
      </c>
      <c r="E101" s="36">
        <v>5</v>
      </c>
      <c r="F101" s="36">
        <v>441</v>
      </c>
      <c r="G101" s="37">
        <v>325</v>
      </c>
      <c r="H101" s="151">
        <f t="shared" si="4"/>
        <v>771</v>
      </c>
      <c r="I101" s="36">
        <v>83</v>
      </c>
      <c r="J101" s="36">
        <v>45</v>
      </c>
      <c r="K101" s="36">
        <v>24</v>
      </c>
      <c r="L101" s="36">
        <v>31</v>
      </c>
      <c r="M101" s="36">
        <v>14</v>
      </c>
      <c r="N101" s="36">
        <v>14</v>
      </c>
      <c r="O101" s="119"/>
      <c r="P101" s="119"/>
      <c r="Q101" s="36">
        <v>121</v>
      </c>
      <c r="R101" s="36">
        <v>51</v>
      </c>
      <c r="S101" s="36">
        <v>33</v>
      </c>
      <c r="T101" s="36">
        <v>44</v>
      </c>
      <c r="U101" s="36">
        <v>69</v>
      </c>
      <c r="V101" s="36">
        <v>68</v>
      </c>
      <c r="W101" s="36">
        <v>82</v>
      </c>
      <c r="X101" s="36">
        <v>80</v>
      </c>
      <c r="Y101" s="37">
        <v>12</v>
      </c>
      <c r="Z101" s="124"/>
      <c r="AA101" s="168"/>
      <c r="AB101" s="168"/>
      <c r="AC101" s="168"/>
      <c r="AD101" s="168"/>
      <c r="AE101" s="168"/>
      <c r="AF101" s="168"/>
      <c r="AG101" s="169"/>
      <c r="AH101" s="169"/>
      <c r="AI101" s="169"/>
      <c r="AJ101" s="169"/>
      <c r="AK101" s="169"/>
      <c r="AL101" s="169"/>
      <c r="AM101" s="169"/>
      <c r="AN101" s="124"/>
      <c r="AO101" s="124"/>
      <c r="AP101" s="124"/>
      <c r="AQ101" s="124"/>
      <c r="AR101" s="124"/>
    </row>
    <row r="102" spans="2:44" s="6" customFormat="1" ht="16.5" customHeight="1" thickBot="1" x14ac:dyDescent="0.35">
      <c r="B102" s="229"/>
      <c r="C102" s="38" t="s">
        <v>17</v>
      </c>
      <c r="D102" s="39">
        <v>1892</v>
      </c>
      <c r="E102" s="40">
        <v>17</v>
      </c>
      <c r="F102" s="40">
        <v>960</v>
      </c>
      <c r="G102" s="41">
        <v>915</v>
      </c>
      <c r="H102" s="152">
        <f t="shared" si="4"/>
        <v>1892</v>
      </c>
      <c r="I102" s="40">
        <v>274</v>
      </c>
      <c r="J102" s="40">
        <v>122</v>
      </c>
      <c r="K102" s="40">
        <v>72</v>
      </c>
      <c r="L102" s="40">
        <v>77</v>
      </c>
      <c r="M102" s="40">
        <v>56</v>
      </c>
      <c r="N102" s="40">
        <v>48</v>
      </c>
      <c r="O102" s="120"/>
      <c r="P102" s="120"/>
      <c r="Q102" s="40">
        <v>267</v>
      </c>
      <c r="R102" s="40">
        <v>113</v>
      </c>
      <c r="S102" s="40">
        <v>74</v>
      </c>
      <c r="T102" s="40">
        <v>106</v>
      </c>
      <c r="U102" s="40">
        <v>125</v>
      </c>
      <c r="V102" s="40">
        <v>146</v>
      </c>
      <c r="W102" s="40">
        <v>199</v>
      </c>
      <c r="X102" s="40">
        <v>185</v>
      </c>
      <c r="Y102" s="41">
        <v>28</v>
      </c>
      <c r="Z102" s="124"/>
      <c r="AA102" s="168"/>
      <c r="AB102" s="168"/>
      <c r="AC102" s="168"/>
      <c r="AD102" s="168"/>
      <c r="AE102" s="168"/>
      <c r="AF102" s="168"/>
      <c r="AG102" s="169"/>
      <c r="AH102" s="169"/>
      <c r="AI102" s="169"/>
      <c r="AJ102" s="169"/>
      <c r="AK102" s="169"/>
      <c r="AL102" s="169"/>
      <c r="AM102" s="169"/>
      <c r="AN102" s="124"/>
      <c r="AO102" s="124"/>
      <c r="AP102" s="124"/>
      <c r="AQ102" s="124"/>
      <c r="AR102" s="124"/>
    </row>
    <row r="103" spans="2:44" s="6" customFormat="1" ht="16.5" customHeight="1" x14ac:dyDescent="0.3">
      <c r="B103" s="228">
        <v>1998</v>
      </c>
      <c r="C103" s="30" t="s">
        <v>108</v>
      </c>
      <c r="D103" s="31">
        <v>1149</v>
      </c>
      <c r="E103" s="32">
        <v>12</v>
      </c>
      <c r="F103" s="32">
        <v>540</v>
      </c>
      <c r="G103" s="33">
        <v>597</v>
      </c>
      <c r="H103" s="151">
        <f t="shared" si="4"/>
        <v>1149</v>
      </c>
      <c r="I103" s="32">
        <v>192</v>
      </c>
      <c r="J103" s="32">
        <v>79</v>
      </c>
      <c r="K103" s="32">
        <v>48</v>
      </c>
      <c r="L103" s="32">
        <v>49</v>
      </c>
      <c r="M103" s="32">
        <v>42</v>
      </c>
      <c r="N103" s="32">
        <v>36</v>
      </c>
      <c r="O103" s="32">
        <v>19</v>
      </c>
      <c r="P103" s="118"/>
      <c r="Q103" s="32">
        <v>152</v>
      </c>
      <c r="R103" s="32">
        <v>62</v>
      </c>
      <c r="S103" s="32">
        <v>44</v>
      </c>
      <c r="T103" s="32">
        <v>62</v>
      </c>
      <c r="U103" s="32">
        <v>56</v>
      </c>
      <c r="V103" s="32">
        <v>79</v>
      </c>
      <c r="W103" s="32">
        <v>119</v>
      </c>
      <c r="X103" s="32">
        <v>94</v>
      </c>
      <c r="Y103" s="33">
        <v>16</v>
      </c>
      <c r="Z103" s="124"/>
      <c r="AA103" s="168"/>
      <c r="AB103" s="168"/>
      <c r="AC103" s="168"/>
      <c r="AD103" s="168"/>
      <c r="AE103" s="168"/>
      <c r="AF103" s="168"/>
      <c r="AG103" s="169"/>
      <c r="AH103" s="169"/>
      <c r="AI103" s="169"/>
      <c r="AJ103" s="169"/>
      <c r="AK103" s="169"/>
      <c r="AL103" s="169"/>
      <c r="AM103" s="169"/>
      <c r="AN103" s="124"/>
      <c r="AO103" s="124"/>
      <c r="AP103" s="124"/>
      <c r="AQ103" s="124"/>
      <c r="AR103" s="124"/>
    </row>
    <row r="104" spans="2:44" s="6" customFormat="1" ht="16.5" customHeight="1" x14ac:dyDescent="0.3">
      <c r="B104" s="229"/>
      <c r="C104" s="38" t="s">
        <v>109</v>
      </c>
      <c r="D104" s="35">
        <v>772</v>
      </c>
      <c r="E104" s="36">
        <v>5</v>
      </c>
      <c r="F104" s="36">
        <v>442</v>
      </c>
      <c r="G104" s="37">
        <v>325</v>
      </c>
      <c r="H104" s="151">
        <f t="shared" si="4"/>
        <v>772</v>
      </c>
      <c r="I104" s="36">
        <v>86</v>
      </c>
      <c r="J104" s="36">
        <v>45</v>
      </c>
      <c r="K104" s="36">
        <v>24</v>
      </c>
      <c r="L104" s="36">
        <v>31</v>
      </c>
      <c r="M104" s="36">
        <v>14</v>
      </c>
      <c r="N104" s="36">
        <v>14</v>
      </c>
      <c r="O104" s="36">
        <v>11</v>
      </c>
      <c r="P104" s="119"/>
      <c r="Q104" s="36">
        <v>123</v>
      </c>
      <c r="R104" s="36">
        <v>50</v>
      </c>
      <c r="S104" s="36">
        <v>32</v>
      </c>
      <c r="T104" s="36">
        <v>44</v>
      </c>
      <c r="U104" s="36">
        <v>69</v>
      </c>
      <c r="V104" s="36">
        <v>69</v>
      </c>
      <c r="W104" s="36">
        <v>81</v>
      </c>
      <c r="X104" s="36">
        <v>67</v>
      </c>
      <c r="Y104" s="37">
        <v>12</v>
      </c>
      <c r="Z104" s="124"/>
      <c r="AA104" s="168"/>
      <c r="AB104" s="168"/>
      <c r="AC104" s="168"/>
      <c r="AD104" s="168"/>
      <c r="AE104" s="168"/>
      <c r="AF104" s="168"/>
      <c r="AG104" s="169"/>
      <c r="AH104" s="169"/>
      <c r="AI104" s="169"/>
      <c r="AJ104" s="169"/>
      <c r="AK104" s="169"/>
      <c r="AL104" s="169"/>
      <c r="AM104" s="169"/>
      <c r="AN104" s="124"/>
      <c r="AO104" s="124"/>
      <c r="AP104" s="124"/>
      <c r="AQ104" s="124"/>
      <c r="AR104" s="124"/>
    </row>
    <row r="105" spans="2:44" s="6" customFormat="1" ht="16.5" customHeight="1" thickBot="1" x14ac:dyDescent="0.35">
      <c r="B105" s="229"/>
      <c r="C105" s="38" t="s">
        <v>17</v>
      </c>
      <c r="D105" s="39">
        <v>1921</v>
      </c>
      <c r="E105" s="40">
        <v>17</v>
      </c>
      <c r="F105" s="40">
        <v>982</v>
      </c>
      <c r="G105" s="41">
        <v>922</v>
      </c>
      <c r="H105" s="152">
        <f t="shared" si="4"/>
        <v>1921</v>
      </c>
      <c r="I105" s="40">
        <v>278</v>
      </c>
      <c r="J105" s="40">
        <v>124</v>
      </c>
      <c r="K105" s="40">
        <v>72</v>
      </c>
      <c r="L105" s="40">
        <v>80</v>
      </c>
      <c r="M105" s="40">
        <v>56</v>
      </c>
      <c r="N105" s="40">
        <v>50</v>
      </c>
      <c r="O105" s="40">
        <v>30</v>
      </c>
      <c r="P105" s="120"/>
      <c r="Q105" s="40">
        <v>275</v>
      </c>
      <c r="R105" s="40">
        <v>112</v>
      </c>
      <c r="S105" s="40">
        <v>76</v>
      </c>
      <c r="T105" s="40">
        <v>106</v>
      </c>
      <c r="U105" s="40">
        <v>125</v>
      </c>
      <c r="V105" s="40">
        <v>148</v>
      </c>
      <c r="W105" s="40">
        <v>200</v>
      </c>
      <c r="X105" s="40">
        <v>161</v>
      </c>
      <c r="Y105" s="41">
        <v>28</v>
      </c>
      <c r="Z105" s="124"/>
      <c r="AA105" s="168"/>
      <c r="AB105" s="168"/>
      <c r="AC105" s="168"/>
      <c r="AD105" s="168"/>
      <c r="AE105" s="168"/>
      <c r="AF105" s="168"/>
      <c r="AG105" s="169"/>
      <c r="AH105" s="169"/>
      <c r="AI105" s="169"/>
      <c r="AJ105" s="169"/>
      <c r="AK105" s="169"/>
      <c r="AL105" s="169"/>
      <c r="AM105" s="169"/>
      <c r="AN105" s="124"/>
      <c r="AO105" s="124"/>
      <c r="AP105" s="124"/>
      <c r="AQ105" s="124"/>
      <c r="AR105" s="124"/>
    </row>
    <row r="106" spans="2:44" s="6" customFormat="1" ht="16.5" customHeight="1" x14ac:dyDescent="0.3">
      <c r="B106" s="228">
        <v>1999</v>
      </c>
      <c r="C106" s="30" t="s">
        <v>108</v>
      </c>
      <c r="D106" s="31">
        <v>1181</v>
      </c>
      <c r="E106" s="32">
        <v>12</v>
      </c>
      <c r="F106" s="32">
        <v>559</v>
      </c>
      <c r="G106" s="33">
        <v>610</v>
      </c>
      <c r="H106" s="151">
        <f t="shared" si="4"/>
        <v>1181</v>
      </c>
      <c r="I106" s="32">
        <v>199</v>
      </c>
      <c r="J106" s="32">
        <v>80</v>
      </c>
      <c r="K106" s="32">
        <v>51</v>
      </c>
      <c r="L106" s="32">
        <v>51</v>
      </c>
      <c r="M106" s="32">
        <v>44</v>
      </c>
      <c r="N106" s="32">
        <v>37</v>
      </c>
      <c r="O106" s="32">
        <v>22</v>
      </c>
      <c r="P106" s="118">
        <v>0</v>
      </c>
      <c r="Q106" s="32">
        <v>160</v>
      </c>
      <c r="R106" s="32">
        <v>62</v>
      </c>
      <c r="S106" s="32">
        <v>44</v>
      </c>
      <c r="T106" s="32">
        <v>62</v>
      </c>
      <c r="U106" s="32">
        <v>59</v>
      </c>
      <c r="V106" s="32">
        <v>82</v>
      </c>
      <c r="W106" s="32">
        <v>118</v>
      </c>
      <c r="X106" s="32">
        <v>93</v>
      </c>
      <c r="Y106" s="33">
        <v>17</v>
      </c>
      <c r="Z106" s="124"/>
      <c r="AA106" s="168"/>
      <c r="AB106" s="168"/>
      <c r="AC106" s="168"/>
      <c r="AD106" s="168"/>
      <c r="AE106" s="168"/>
      <c r="AF106" s="168"/>
      <c r="AG106" s="169"/>
      <c r="AH106" s="169"/>
      <c r="AI106" s="169"/>
      <c r="AJ106" s="169"/>
      <c r="AK106" s="169"/>
      <c r="AL106" s="169"/>
      <c r="AM106" s="169"/>
      <c r="AN106" s="124"/>
      <c r="AO106" s="124"/>
      <c r="AP106" s="124"/>
      <c r="AQ106" s="124"/>
      <c r="AR106" s="124"/>
    </row>
    <row r="107" spans="2:44" s="6" customFormat="1" ht="16.5" customHeight="1" x14ac:dyDescent="0.3">
      <c r="B107" s="229"/>
      <c r="C107" s="38" t="s">
        <v>109</v>
      </c>
      <c r="D107" s="35">
        <v>762</v>
      </c>
      <c r="E107" s="36">
        <v>5</v>
      </c>
      <c r="F107" s="36">
        <v>438</v>
      </c>
      <c r="G107" s="37">
        <v>319</v>
      </c>
      <c r="H107" s="151">
        <f t="shared" si="4"/>
        <v>762</v>
      </c>
      <c r="I107" s="36">
        <v>79</v>
      </c>
      <c r="J107" s="36">
        <v>47</v>
      </c>
      <c r="K107" s="36">
        <v>23</v>
      </c>
      <c r="L107" s="36">
        <v>30</v>
      </c>
      <c r="M107" s="36">
        <v>14</v>
      </c>
      <c r="N107" s="36">
        <v>14</v>
      </c>
      <c r="O107" s="36">
        <v>11</v>
      </c>
      <c r="P107" s="119">
        <v>0</v>
      </c>
      <c r="Q107" s="36">
        <v>124</v>
      </c>
      <c r="R107" s="36">
        <v>50</v>
      </c>
      <c r="S107" s="36">
        <v>32</v>
      </c>
      <c r="T107" s="36">
        <v>44</v>
      </c>
      <c r="U107" s="36">
        <v>68</v>
      </c>
      <c r="V107" s="36">
        <v>67</v>
      </c>
      <c r="W107" s="36">
        <v>80</v>
      </c>
      <c r="X107" s="36">
        <v>67</v>
      </c>
      <c r="Y107" s="37">
        <v>12</v>
      </c>
      <c r="Z107" s="124"/>
      <c r="AA107" s="168"/>
      <c r="AB107" s="168"/>
      <c r="AC107" s="168"/>
      <c r="AD107" s="168"/>
      <c r="AE107" s="168"/>
      <c r="AF107" s="168"/>
      <c r="AG107" s="169"/>
      <c r="AH107" s="169"/>
      <c r="AI107" s="169"/>
      <c r="AJ107" s="169"/>
      <c r="AK107" s="169"/>
      <c r="AL107" s="169"/>
      <c r="AM107" s="169"/>
      <c r="AN107" s="124"/>
      <c r="AO107" s="124"/>
      <c r="AP107" s="124"/>
      <c r="AQ107" s="124"/>
      <c r="AR107" s="124"/>
    </row>
    <row r="108" spans="2:44" s="6" customFormat="1" ht="16.5" customHeight="1" thickBot="1" x14ac:dyDescent="0.35">
      <c r="B108" s="229"/>
      <c r="C108" s="38" t="s">
        <v>17</v>
      </c>
      <c r="D108" s="39">
        <v>1943</v>
      </c>
      <c r="E108" s="40">
        <v>17</v>
      </c>
      <c r="F108" s="40">
        <v>997</v>
      </c>
      <c r="G108" s="41">
        <v>929</v>
      </c>
      <c r="H108" s="152">
        <f t="shared" si="4"/>
        <v>1943</v>
      </c>
      <c r="I108" s="40">
        <v>278</v>
      </c>
      <c r="J108" s="40">
        <v>127</v>
      </c>
      <c r="K108" s="40">
        <v>74</v>
      </c>
      <c r="L108" s="40">
        <v>81</v>
      </c>
      <c r="M108" s="40">
        <v>58</v>
      </c>
      <c r="N108" s="40">
        <v>51</v>
      </c>
      <c r="O108" s="40">
        <v>33</v>
      </c>
      <c r="P108" s="120">
        <v>0</v>
      </c>
      <c r="Q108" s="40">
        <v>284</v>
      </c>
      <c r="R108" s="40">
        <v>112</v>
      </c>
      <c r="S108" s="40">
        <v>76</v>
      </c>
      <c r="T108" s="40">
        <v>106</v>
      </c>
      <c r="U108" s="40">
        <v>127</v>
      </c>
      <c r="V108" s="40">
        <v>149</v>
      </c>
      <c r="W108" s="40">
        <v>198</v>
      </c>
      <c r="X108" s="40">
        <v>160</v>
      </c>
      <c r="Y108" s="41">
        <v>29</v>
      </c>
      <c r="Z108" s="124"/>
      <c r="AA108" s="168"/>
      <c r="AB108" s="168"/>
      <c r="AC108" s="168"/>
      <c r="AD108" s="168"/>
      <c r="AE108" s="168"/>
      <c r="AF108" s="168"/>
      <c r="AG108" s="169"/>
      <c r="AH108" s="169"/>
      <c r="AI108" s="169"/>
      <c r="AJ108" s="169"/>
      <c r="AK108" s="169"/>
      <c r="AL108" s="169"/>
      <c r="AM108" s="169"/>
      <c r="AN108" s="124"/>
      <c r="AO108" s="124"/>
      <c r="AP108" s="124"/>
      <c r="AQ108" s="124"/>
      <c r="AR108" s="124"/>
    </row>
    <row r="109" spans="2:44" s="6" customFormat="1" ht="16.5" customHeight="1" x14ac:dyDescent="0.3">
      <c r="B109" s="228">
        <v>2000</v>
      </c>
      <c r="C109" s="30" t="s">
        <v>108</v>
      </c>
      <c r="D109" s="31">
        <v>1193</v>
      </c>
      <c r="E109" s="32">
        <v>12</v>
      </c>
      <c r="F109" s="32">
        <v>567</v>
      </c>
      <c r="G109" s="33">
        <v>614</v>
      </c>
      <c r="H109" s="151">
        <f t="shared" si="4"/>
        <v>1193</v>
      </c>
      <c r="I109" s="32">
        <v>200</v>
      </c>
      <c r="J109" s="32">
        <v>80</v>
      </c>
      <c r="K109" s="32">
        <v>53</v>
      </c>
      <c r="L109" s="32">
        <v>51</v>
      </c>
      <c r="M109" s="32">
        <v>44</v>
      </c>
      <c r="N109" s="32">
        <v>37</v>
      </c>
      <c r="O109" s="32">
        <v>23</v>
      </c>
      <c r="P109" s="118">
        <v>0</v>
      </c>
      <c r="Q109" s="32">
        <v>169</v>
      </c>
      <c r="R109" s="32">
        <v>62</v>
      </c>
      <c r="S109" s="32">
        <v>44</v>
      </c>
      <c r="T109" s="32">
        <v>63</v>
      </c>
      <c r="U109" s="32">
        <v>58</v>
      </c>
      <c r="V109" s="32">
        <v>81</v>
      </c>
      <c r="W109" s="32">
        <v>118</v>
      </c>
      <c r="X109" s="32">
        <v>93</v>
      </c>
      <c r="Y109" s="33">
        <v>17</v>
      </c>
      <c r="Z109" s="124"/>
      <c r="AA109" s="168"/>
      <c r="AB109" s="168"/>
      <c r="AC109" s="168"/>
      <c r="AD109" s="168"/>
      <c r="AE109" s="168"/>
      <c r="AF109" s="168"/>
      <c r="AG109" s="169"/>
      <c r="AH109" s="169"/>
      <c r="AI109" s="169"/>
      <c r="AJ109" s="169"/>
      <c r="AK109" s="169"/>
      <c r="AL109" s="169"/>
      <c r="AM109" s="169"/>
      <c r="AN109" s="124"/>
      <c r="AO109" s="124"/>
      <c r="AP109" s="124"/>
      <c r="AQ109" s="124"/>
      <c r="AR109" s="124"/>
    </row>
    <row r="110" spans="2:44" s="6" customFormat="1" ht="16.5" customHeight="1" x14ac:dyDescent="0.3">
      <c r="B110" s="229"/>
      <c r="C110" s="38" t="s">
        <v>109</v>
      </c>
      <c r="D110" s="35">
        <v>764</v>
      </c>
      <c r="E110" s="36">
        <v>5</v>
      </c>
      <c r="F110" s="36">
        <v>440</v>
      </c>
      <c r="G110" s="37">
        <v>319</v>
      </c>
      <c r="H110" s="151">
        <f t="shared" si="4"/>
        <v>764</v>
      </c>
      <c r="I110" s="36">
        <v>79</v>
      </c>
      <c r="J110" s="36">
        <v>47</v>
      </c>
      <c r="K110" s="36">
        <v>22</v>
      </c>
      <c r="L110" s="36">
        <v>31</v>
      </c>
      <c r="M110" s="36">
        <v>14</v>
      </c>
      <c r="N110" s="36">
        <v>14</v>
      </c>
      <c r="O110" s="36">
        <v>11</v>
      </c>
      <c r="P110" s="119">
        <v>0</v>
      </c>
      <c r="Q110" s="36">
        <v>126</v>
      </c>
      <c r="R110" s="36">
        <v>49</v>
      </c>
      <c r="S110" s="36">
        <v>32</v>
      </c>
      <c r="T110" s="36">
        <v>43</v>
      </c>
      <c r="U110" s="36">
        <v>70</v>
      </c>
      <c r="V110" s="36">
        <v>67</v>
      </c>
      <c r="W110" s="36">
        <v>80</v>
      </c>
      <c r="X110" s="36">
        <v>67</v>
      </c>
      <c r="Y110" s="37">
        <v>12</v>
      </c>
      <c r="Z110" s="124"/>
      <c r="AA110" s="168"/>
      <c r="AB110" s="168"/>
      <c r="AC110" s="168"/>
      <c r="AD110" s="168"/>
      <c r="AE110" s="168"/>
      <c r="AF110" s="168"/>
      <c r="AG110" s="169"/>
      <c r="AH110" s="169"/>
      <c r="AI110" s="169"/>
      <c r="AJ110" s="169"/>
      <c r="AK110" s="169"/>
      <c r="AL110" s="169"/>
      <c r="AM110" s="169"/>
      <c r="AN110" s="124"/>
      <c r="AO110" s="124"/>
      <c r="AP110" s="124"/>
      <c r="AQ110" s="124"/>
      <c r="AR110" s="124"/>
    </row>
    <row r="111" spans="2:44" s="6" customFormat="1" ht="16.5" customHeight="1" thickBot="1" x14ac:dyDescent="0.35">
      <c r="B111" s="229"/>
      <c r="C111" s="38" t="s">
        <v>17</v>
      </c>
      <c r="D111" s="39">
        <v>1957</v>
      </c>
      <c r="E111" s="40">
        <v>17</v>
      </c>
      <c r="F111" s="40">
        <v>1007</v>
      </c>
      <c r="G111" s="41">
        <v>933</v>
      </c>
      <c r="H111" s="152">
        <f t="shared" si="4"/>
        <v>1957</v>
      </c>
      <c r="I111" s="40">
        <v>279</v>
      </c>
      <c r="J111" s="40">
        <v>127</v>
      </c>
      <c r="K111" s="40">
        <v>75</v>
      </c>
      <c r="L111" s="40">
        <v>82</v>
      </c>
      <c r="M111" s="40">
        <v>58</v>
      </c>
      <c r="N111" s="40">
        <v>51</v>
      </c>
      <c r="O111" s="40">
        <v>34</v>
      </c>
      <c r="P111" s="120">
        <v>0</v>
      </c>
      <c r="Q111" s="40">
        <v>295</v>
      </c>
      <c r="R111" s="40">
        <v>111</v>
      </c>
      <c r="S111" s="40">
        <v>76</v>
      </c>
      <c r="T111" s="40">
        <v>106</v>
      </c>
      <c r="U111" s="40">
        <v>128</v>
      </c>
      <c r="V111" s="40">
        <v>148</v>
      </c>
      <c r="W111" s="40">
        <v>198</v>
      </c>
      <c r="X111" s="40">
        <v>160</v>
      </c>
      <c r="Y111" s="41">
        <v>29</v>
      </c>
      <c r="Z111" s="124"/>
      <c r="AA111" s="168"/>
      <c r="AB111" s="168"/>
      <c r="AC111" s="168"/>
      <c r="AD111" s="168"/>
      <c r="AE111" s="168"/>
      <c r="AF111" s="168"/>
      <c r="AG111" s="169"/>
      <c r="AH111" s="169"/>
      <c r="AI111" s="169"/>
      <c r="AJ111" s="169"/>
      <c r="AK111" s="169"/>
      <c r="AL111" s="169"/>
      <c r="AM111" s="169"/>
      <c r="AN111" s="124"/>
      <c r="AO111" s="124"/>
      <c r="AP111" s="124"/>
      <c r="AQ111" s="124"/>
      <c r="AR111" s="124"/>
    </row>
    <row r="112" spans="2:44" s="6" customFormat="1" ht="16.5" customHeight="1" x14ac:dyDescent="0.3">
      <c r="B112" s="228">
        <v>2001</v>
      </c>
      <c r="C112" s="30" t="s">
        <v>108</v>
      </c>
      <c r="D112" s="31">
        <v>1210</v>
      </c>
      <c r="E112" s="32">
        <v>12</v>
      </c>
      <c r="F112" s="32">
        <v>585</v>
      </c>
      <c r="G112" s="33">
        <v>613</v>
      </c>
      <c r="H112" s="151">
        <f t="shared" si="4"/>
        <v>1210</v>
      </c>
      <c r="I112" s="32">
        <v>200</v>
      </c>
      <c r="J112" s="32">
        <v>80</v>
      </c>
      <c r="K112" s="32">
        <v>54</v>
      </c>
      <c r="L112" s="32">
        <v>54</v>
      </c>
      <c r="M112" s="32">
        <v>45</v>
      </c>
      <c r="N112" s="32">
        <v>37</v>
      </c>
      <c r="O112" s="32">
        <v>23</v>
      </c>
      <c r="P112" s="118">
        <v>0</v>
      </c>
      <c r="Q112" s="32">
        <v>177</v>
      </c>
      <c r="R112" s="32">
        <v>63</v>
      </c>
      <c r="S112" s="32">
        <v>44</v>
      </c>
      <c r="T112" s="32">
        <v>63</v>
      </c>
      <c r="U112" s="32">
        <v>60</v>
      </c>
      <c r="V112" s="32">
        <v>82</v>
      </c>
      <c r="W112" s="32">
        <v>116</v>
      </c>
      <c r="X112" s="32">
        <v>95</v>
      </c>
      <c r="Y112" s="33">
        <v>17</v>
      </c>
      <c r="Z112" s="124"/>
      <c r="AA112" s="168"/>
      <c r="AB112" s="168"/>
      <c r="AC112" s="168"/>
      <c r="AD112" s="168"/>
      <c r="AE112" s="168"/>
      <c r="AF112" s="168"/>
      <c r="AG112" s="169"/>
      <c r="AH112" s="169"/>
      <c r="AI112" s="169"/>
      <c r="AJ112" s="169"/>
      <c r="AK112" s="169"/>
      <c r="AL112" s="169"/>
      <c r="AM112" s="169"/>
      <c r="AN112" s="124"/>
      <c r="AO112" s="124"/>
      <c r="AP112" s="124"/>
      <c r="AQ112" s="124"/>
      <c r="AR112" s="124"/>
    </row>
    <row r="113" spans="2:44" s="6" customFormat="1" ht="16.5" customHeight="1" x14ac:dyDescent="0.3">
      <c r="B113" s="229"/>
      <c r="C113" s="38" t="s">
        <v>109</v>
      </c>
      <c r="D113" s="35">
        <v>759</v>
      </c>
      <c r="E113" s="36">
        <v>5</v>
      </c>
      <c r="F113" s="36">
        <v>437</v>
      </c>
      <c r="G113" s="37">
        <v>317</v>
      </c>
      <c r="H113" s="151">
        <f t="shared" si="4"/>
        <v>759</v>
      </c>
      <c r="I113" s="36">
        <v>78</v>
      </c>
      <c r="J113" s="36">
        <v>47</v>
      </c>
      <c r="K113" s="36">
        <v>22</v>
      </c>
      <c r="L113" s="36">
        <v>31</v>
      </c>
      <c r="M113" s="36">
        <v>13</v>
      </c>
      <c r="N113" s="36">
        <v>14</v>
      </c>
      <c r="O113" s="36">
        <v>11</v>
      </c>
      <c r="P113" s="119">
        <v>0</v>
      </c>
      <c r="Q113" s="36">
        <v>126</v>
      </c>
      <c r="R113" s="36">
        <v>49</v>
      </c>
      <c r="S113" s="36">
        <v>32</v>
      </c>
      <c r="T113" s="36">
        <v>43</v>
      </c>
      <c r="U113" s="36">
        <v>67</v>
      </c>
      <c r="V113" s="36">
        <v>66</v>
      </c>
      <c r="W113" s="36">
        <v>82</v>
      </c>
      <c r="X113" s="36">
        <v>66</v>
      </c>
      <c r="Y113" s="37">
        <v>12</v>
      </c>
      <c r="Z113" s="124"/>
      <c r="AA113" s="168"/>
      <c r="AB113" s="168"/>
      <c r="AC113" s="168"/>
      <c r="AD113" s="168"/>
      <c r="AE113" s="168"/>
      <c r="AF113" s="168"/>
      <c r="AG113" s="169"/>
      <c r="AH113" s="169"/>
      <c r="AI113" s="169"/>
      <c r="AJ113" s="169"/>
      <c r="AK113" s="169"/>
      <c r="AL113" s="169"/>
      <c r="AM113" s="169"/>
      <c r="AN113" s="124"/>
      <c r="AO113" s="124"/>
      <c r="AP113" s="124"/>
      <c r="AQ113" s="124"/>
      <c r="AR113" s="124"/>
    </row>
    <row r="114" spans="2:44" s="6" customFormat="1" ht="16.5" customHeight="1" thickBot="1" x14ac:dyDescent="0.35">
      <c r="B114" s="229"/>
      <c r="C114" s="38" t="s">
        <v>17</v>
      </c>
      <c r="D114" s="39">
        <v>1969</v>
      </c>
      <c r="E114" s="40">
        <v>17</v>
      </c>
      <c r="F114" s="40">
        <v>1022</v>
      </c>
      <c r="G114" s="41">
        <v>930</v>
      </c>
      <c r="H114" s="152">
        <f t="shared" si="4"/>
        <v>1969</v>
      </c>
      <c r="I114" s="40">
        <v>278</v>
      </c>
      <c r="J114" s="40">
        <v>127</v>
      </c>
      <c r="K114" s="40">
        <v>76</v>
      </c>
      <c r="L114" s="40">
        <v>85</v>
      </c>
      <c r="M114" s="40">
        <v>58</v>
      </c>
      <c r="N114" s="40">
        <v>51</v>
      </c>
      <c r="O114" s="40">
        <v>34</v>
      </c>
      <c r="P114" s="120">
        <v>0</v>
      </c>
      <c r="Q114" s="40">
        <v>303</v>
      </c>
      <c r="R114" s="40">
        <v>112</v>
      </c>
      <c r="S114" s="40">
        <v>76</v>
      </c>
      <c r="T114" s="40">
        <v>106</v>
      </c>
      <c r="U114" s="40">
        <v>127</v>
      </c>
      <c r="V114" s="40">
        <v>148</v>
      </c>
      <c r="W114" s="40">
        <v>198</v>
      </c>
      <c r="X114" s="40">
        <v>161</v>
      </c>
      <c r="Y114" s="41">
        <v>29</v>
      </c>
      <c r="Z114" s="124"/>
      <c r="AA114" s="168"/>
      <c r="AB114" s="168"/>
      <c r="AC114" s="168"/>
      <c r="AD114" s="168"/>
      <c r="AE114" s="168"/>
      <c r="AF114" s="168"/>
      <c r="AG114" s="169"/>
      <c r="AH114" s="169"/>
      <c r="AI114" s="169"/>
      <c r="AJ114" s="169"/>
      <c r="AK114" s="169"/>
      <c r="AL114" s="169"/>
      <c r="AM114" s="169"/>
      <c r="AN114" s="124"/>
      <c r="AO114" s="124"/>
      <c r="AP114" s="124"/>
      <c r="AQ114" s="124"/>
      <c r="AR114" s="124"/>
    </row>
    <row r="115" spans="2:44" s="6" customFormat="1" ht="16.5" customHeight="1" x14ac:dyDescent="0.3">
      <c r="B115" s="228">
        <v>2002</v>
      </c>
      <c r="C115" s="30" t="s">
        <v>108</v>
      </c>
      <c r="D115" s="31">
        <v>1254</v>
      </c>
      <c r="E115" s="32">
        <v>12</v>
      </c>
      <c r="F115" s="32">
        <v>621</v>
      </c>
      <c r="G115" s="33">
        <v>621</v>
      </c>
      <c r="H115" s="151">
        <f t="shared" si="4"/>
        <v>1254</v>
      </c>
      <c r="I115" s="32">
        <v>204</v>
      </c>
      <c r="J115" s="32">
        <v>84</v>
      </c>
      <c r="K115" s="32">
        <v>56</v>
      </c>
      <c r="L115" s="32">
        <v>59</v>
      </c>
      <c r="M115" s="32">
        <v>45</v>
      </c>
      <c r="N115" s="32">
        <v>38</v>
      </c>
      <c r="O115" s="32">
        <v>25</v>
      </c>
      <c r="P115" s="118">
        <v>0</v>
      </c>
      <c r="Q115" s="32">
        <v>185</v>
      </c>
      <c r="R115" s="32">
        <v>63</v>
      </c>
      <c r="S115" s="32">
        <v>46</v>
      </c>
      <c r="T115" s="32">
        <v>70</v>
      </c>
      <c r="U115" s="32">
        <v>62</v>
      </c>
      <c r="V115" s="32">
        <v>83</v>
      </c>
      <c r="W115" s="32">
        <v>115</v>
      </c>
      <c r="X115" s="32">
        <v>102</v>
      </c>
      <c r="Y115" s="33">
        <v>17</v>
      </c>
      <c r="Z115" s="124"/>
      <c r="AA115" s="168"/>
      <c r="AB115" s="168"/>
      <c r="AC115" s="168"/>
      <c r="AD115" s="168"/>
      <c r="AE115" s="168"/>
      <c r="AF115" s="168"/>
      <c r="AG115" s="169"/>
      <c r="AH115" s="169"/>
      <c r="AI115" s="169"/>
      <c r="AJ115" s="169"/>
      <c r="AK115" s="169"/>
      <c r="AL115" s="169"/>
      <c r="AM115" s="169"/>
      <c r="AN115" s="124"/>
      <c r="AO115" s="124"/>
      <c r="AP115" s="124"/>
      <c r="AQ115" s="124"/>
      <c r="AR115" s="124"/>
    </row>
    <row r="116" spans="2:44" s="6" customFormat="1" ht="16.5" customHeight="1" x14ac:dyDescent="0.3">
      <c r="B116" s="229"/>
      <c r="C116" s="38" t="s">
        <v>109</v>
      </c>
      <c r="D116" s="35">
        <v>741</v>
      </c>
      <c r="E116" s="36">
        <v>5</v>
      </c>
      <c r="F116" s="36">
        <v>425</v>
      </c>
      <c r="G116" s="37">
        <v>311</v>
      </c>
      <c r="H116" s="151">
        <f t="shared" si="4"/>
        <v>741</v>
      </c>
      <c r="I116" s="36">
        <v>78</v>
      </c>
      <c r="J116" s="36">
        <v>46</v>
      </c>
      <c r="K116" s="36">
        <v>21</v>
      </c>
      <c r="L116" s="36">
        <v>30</v>
      </c>
      <c r="M116" s="36">
        <v>13</v>
      </c>
      <c r="N116" s="36">
        <v>13</v>
      </c>
      <c r="O116" s="36">
        <v>11</v>
      </c>
      <c r="P116" s="119">
        <v>0</v>
      </c>
      <c r="Q116" s="36">
        <v>126</v>
      </c>
      <c r="R116" s="36">
        <v>49</v>
      </c>
      <c r="S116" s="36">
        <v>30</v>
      </c>
      <c r="T116" s="36">
        <v>36</v>
      </c>
      <c r="U116" s="36">
        <v>67</v>
      </c>
      <c r="V116" s="36">
        <v>66</v>
      </c>
      <c r="W116" s="36">
        <v>82</v>
      </c>
      <c r="X116" s="36">
        <v>61</v>
      </c>
      <c r="Y116" s="37">
        <v>12</v>
      </c>
      <c r="Z116" s="124"/>
      <c r="AA116" s="168"/>
      <c r="AB116" s="168"/>
      <c r="AC116" s="168"/>
      <c r="AD116" s="168"/>
      <c r="AE116" s="168"/>
      <c r="AF116" s="168"/>
      <c r="AG116" s="169"/>
      <c r="AH116" s="169"/>
      <c r="AI116" s="169"/>
      <c r="AJ116" s="169"/>
      <c r="AK116" s="169"/>
      <c r="AL116" s="169"/>
      <c r="AM116" s="169"/>
      <c r="AN116" s="124"/>
      <c r="AO116" s="124"/>
      <c r="AP116" s="124"/>
      <c r="AQ116" s="124"/>
      <c r="AR116" s="124"/>
    </row>
    <row r="117" spans="2:44" s="6" customFormat="1" ht="16.5" customHeight="1" thickBot="1" x14ac:dyDescent="0.35">
      <c r="B117" s="229"/>
      <c r="C117" s="38" t="s">
        <v>17</v>
      </c>
      <c r="D117" s="39">
        <v>1995</v>
      </c>
      <c r="E117" s="40">
        <v>17</v>
      </c>
      <c r="F117" s="40">
        <v>1046</v>
      </c>
      <c r="G117" s="41">
        <v>932</v>
      </c>
      <c r="H117" s="152">
        <f t="shared" si="4"/>
        <v>1995</v>
      </c>
      <c r="I117" s="40">
        <v>282</v>
      </c>
      <c r="J117" s="40">
        <v>130</v>
      </c>
      <c r="K117" s="40">
        <v>77</v>
      </c>
      <c r="L117" s="40">
        <v>89</v>
      </c>
      <c r="M117" s="40">
        <v>58</v>
      </c>
      <c r="N117" s="40">
        <v>51</v>
      </c>
      <c r="O117" s="40">
        <v>36</v>
      </c>
      <c r="P117" s="120">
        <v>0</v>
      </c>
      <c r="Q117" s="40">
        <v>311</v>
      </c>
      <c r="R117" s="40">
        <v>112</v>
      </c>
      <c r="S117" s="40">
        <v>76</v>
      </c>
      <c r="T117" s="40">
        <v>106</v>
      </c>
      <c r="U117" s="40">
        <v>129</v>
      </c>
      <c r="V117" s="40">
        <v>149</v>
      </c>
      <c r="W117" s="40">
        <v>197</v>
      </c>
      <c r="X117" s="40">
        <v>163</v>
      </c>
      <c r="Y117" s="41">
        <v>29</v>
      </c>
      <c r="Z117" s="124"/>
      <c r="AA117" s="168"/>
      <c r="AB117" s="168"/>
      <c r="AC117" s="168"/>
      <c r="AD117" s="168"/>
      <c r="AE117" s="168"/>
      <c r="AF117" s="168"/>
      <c r="AG117" s="169"/>
      <c r="AH117" s="169"/>
      <c r="AI117" s="169"/>
      <c r="AJ117" s="169"/>
      <c r="AK117" s="169"/>
      <c r="AL117" s="169"/>
      <c r="AM117" s="169"/>
      <c r="AN117" s="124"/>
      <c r="AO117" s="124"/>
      <c r="AP117" s="124"/>
      <c r="AQ117" s="124"/>
      <c r="AR117" s="124"/>
    </row>
    <row r="118" spans="2:44" s="6" customFormat="1" ht="16.5" customHeight="1" x14ac:dyDescent="0.3">
      <c r="B118" s="228">
        <v>2003</v>
      </c>
      <c r="C118" s="30" t="s">
        <v>108</v>
      </c>
      <c r="D118" s="31">
        <v>1297</v>
      </c>
      <c r="E118" s="32">
        <v>12</v>
      </c>
      <c r="F118" s="32">
        <v>657</v>
      </c>
      <c r="G118" s="33">
        <v>628</v>
      </c>
      <c r="H118" s="151">
        <f t="shared" si="4"/>
        <v>1297</v>
      </c>
      <c r="I118" s="32">
        <v>206</v>
      </c>
      <c r="J118" s="32">
        <v>87</v>
      </c>
      <c r="K118" s="32">
        <v>61</v>
      </c>
      <c r="L118" s="32">
        <v>60</v>
      </c>
      <c r="M118" s="32">
        <v>47</v>
      </c>
      <c r="N118" s="32">
        <v>40</v>
      </c>
      <c r="O118" s="32">
        <v>25</v>
      </c>
      <c r="P118" s="118">
        <v>0</v>
      </c>
      <c r="Q118" s="32">
        <v>192</v>
      </c>
      <c r="R118" s="32">
        <v>63</v>
      </c>
      <c r="S118" s="32">
        <v>49</v>
      </c>
      <c r="T118" s="32">
        <v>73</v>
      </c>
      <c r="U118" s="32">
        <v>68</v>
      </c>
      <c r="V118" s="32">
        <v>84</v>
      </c>
      <c r="W118" s="32">
        <v>117</v>
      </c>
      <c r="X118" s="32">
        <v>108</v>
      </c>
      <c r="Y118" s="33">
        <v>17</v>
      </c>
      <c r="Z118" s="124"/>
      <c r="AA118" s="168"/>
      <c r="AB118" s="168"/>
      <c r="AC118" s="168"/>
      <c r="AD118" s="168"/>
      <c r="AE118" s="168"/>
      <c r="AF118" s="168"/>
      <c r="AG118" s="169"/>
      <c r="AH118" s="169"/>
      <c r="AI118" s="169"/>
      <c r="AJ118" s="169"/>
      <c r="AK118" s="169"/>
      <c r="AL118" s="169"/>
      <c r="AM118" s="169"/>
      <c r="AN118" s="124"/>
      <c r="AO118" s="124"/>
      <c r="AP118" s="124"/>
      <c r="AQ118" s="124"/>
      <c r="AR118" s="124"/>
    </row>
    <row r="119" spans="2:44" s="6" customFormat="1" ht="16.5" customHeight="1" x14ac:dyDescent="0.3">
      <c r="B119" s="229"/>
      <c r="C119" s="38" t="s">
        <v>109</v>
      </c>
      <c r="D119" s="35">
        <v>734</v>
      </c>
      <c r="E119" s="36">
        <v>5</v>
      </c>
      <c r="F119" s="36">
        <v>424</v>
      </c>
      <c r="G119" s="37">
        <v>305</v>
      </c>
      <c r="H119" s="151">
        <f t="shared" si="4"/>
        <v>734</v>
      </c>
      <c r="I119" s="36">
        <v>78</v>
      </c>
      <c r="J119" s="36">
        <v>46</v>
      </c>
      <c r="K119" s="36">
        <v>21</v>
      </c>
      <c r="L119" s="36">
        <v>30</v>
      </c>
      <c r="M119" s="36">
        <v>13</v>
      </c>
      <c r="N119" s="36">
        <v>13</v>
      </c>
      <c r="O119" s="36">
        <v>12</v>
      </c>
      <c r="P119" s="119">
        <v>0</v>
      </c>
      <c r="Q119" s="36">
        <v>126</v>
      </c>
      <c r="R119" s="36">
        <v>49</v>
      </c>
      <c r="S119" s="36">
        <v>30</v>
      </c>
      <c r="T119" s="36">
        <v>36</v>
      </c>
      <c r="U119" s="36">
        <v>62</v>
      </c>
      <c r="V119" s="36">
        <v>66</v>
      </c>
      <c r="W119" s="36">
        <v>80</v>
      </c>
      <c r="X119" s="36">
        <v>60</v>
      </c>
      <c r="Y119" s="37">
        <v>12</v>
      </c>
      <c r="Z119" s="124"/>
      <c r="AA119" s="168"/>
      <c r="AB119" s="168"/>
      <c r="AC119" s="168"/>
      <c r="AD119" s="168"/>
      <c r="AE119" s="168"/>
      <c r="AF119" s="168"/>
      <c r="AG119" s="169"/>
      <c r="AH119" s="169"/>
      <c r="AI119" s="169"/>
      <c r="AJ119" s="169"/>
      <c r="AK119" s="169"/>
      <c r="AL119" s="169"/>
      <c r="AM119" s="169"/>
      <c r="AN119" s="124"/>
      <c r="AO119" s="124"/>
      <c r="AP119" s="124"/>
      <c r="AQ119" s="124"/>
      <c r="AR119" s="124"/>
    </row>
    <row r="120" spans="2:44" s="6" customFormat="1" ht="16.5" customHeight="1" thickBot="1" x14ac:dyDescent="0.35">
      <c r="B120" s="229"/>
      <c r="C120" s="38" t="s">
        <v>17</v>
      </c>
      <c r="D120" s="39">
        <v>2031</v>
      </c>
      <c r="E120" s="40">
        <v>17</v>
      </c>
      <c r="F120" s="40">
        <v>1081</v>
      </c>
      <c r="G120" s="41">
        <v>933</v>
      </c>
      <c r="H120" s="152">
        <f t="shared" si="4"/>
        <v>2031</v>
      </c>
      <c r="I120" s="40">
        <v>284</v>
      </c>
      <c r="J120" s="40">
        <v>133</v>
      </c>
      <c r="K120" s="40">
        <v>82</v>
      </c>
      <c r="L120" s="40">
        <v>90</v>
      </c>
      <c r="M120" s="40">
        <v>60</v>
      </c>
      <c r="N120" s="40">
        <v>53</v>
      </c>
      <c r="O120" s="40">
        <v>37</v>
      </c>
      <c r="P120" s="120">
        <v>0</v>
      </c>
      <c r="Q120" s="40">
        <v>318</v>
      </c>
      <c r="R120" s="40">
        <v>112</v>
      </c>
      <c r="S120" s="40">
        <v>79</v>
      </c>
      <c r="T120" s="40">
        <v>109</v>
      </c>
      <c r="U120" s="40">
        <v>130</v>
      </c>
      <c r="V120" s="40">
        <v>150</v>
      </c>
      <c r="W120" s="40">
        <v>197</v>
      </c>
      <c r="X120" s="40">
        <v>168</v>
      </c>
      <c r="Y120" s="41">
        <v>29</v>
      </c>
      <c r="Z120" s="124"/>
      <c r="AA120" s="168"/>
      <c r="AB120" s="168"/>
      <c r="AC120" s="168"/>
      <c r="AD120" s="168"/>
      <c r="AE120" s="168"/>
      <c r="AF120" s="168"/>
      <c r="AG120" s="169"/>
      <c r="AH120" s="169"/>
      <c r="AI120" s="169"/>
      <c r="AJ120" s="169"/>
      <c r="AK120" s="169"/>
      <c r="AL120" s="169"/>
      <c r="AM120" s="169"/>
      <c r="AN120" s="124"/>
      <c r="AO120" s="124"/>
      <c r="AP120" s="124"/>
      <c r="AQ120" s="124"/>
      <c r="AR120" s="124"/>
    </row>
    <row r="121" spans="2:44" s="6" customFormat="1" ht="16.5" customHeight="1" x14ac:dyDescent="0.3">
      <c r="B121" s="228">
        <v>2004</v>
      </c>
      <c r="C121" s="30" t="s">
        <v>108</v>
      </c>
      <c r="D121" s="31">
        <v>1351</v>
      </c>
      <c r="E121" s="32">
        <v>12</v>
      </c>
      <c r="F121" s="32">
        <v>704</v>
      </c>
      <c r="G121" s="33">
        <v>635</v>
      </c>
      <c r="H121" s="151">
        <f t="shared" si="4"/>
        <v>1351</v>
      </c>
      <c r="I121" s="32">
        <v>211</v>
      </c>
      <c r="J121" s="32">
        <v>89</v>
      </c>
      <c r="K121" s="32">
        <v>65</v>
      </c>
      <c r="L121" s="32">
        <v>68</v>
      </c>
      <c r="M121" s="32">
        <v>47</v>
      </c>
      <c r="N121" s="32">
        <v>43</v>
      </c>
      <c r="O121" s="32">
        <v>29</v>
      </c>
      <c r="P121" s="118">
        <v>0</v>
      </c>
      <c r="Q121" s="32">
        <v>203</v>
      </c>
      <c r="R121" s="32">
        <v>63</v>
      </c>
      <c r="S121" s="32">
        <v>49</v>
      </c>
      <c r="T121" s="32">
        <v>74</v>
      </c>
      <c r="U121" s="32">
        <v>69</v>
      </c>
      <c r="V121" s="32">
        <v>84</v>
      </c>
      <c r="W121" s="32">
        <v>125</v>
      </c>
      <c r="X121" s="32">
        <v>114</v>
      </c>
      <c r="Y121" s="33">
        <v>18</v>
      </c>
      <c r="Z121" s="124"/>
      <c r="AA121" s="168"/>
      <c r="AB121" s="168"/>
      <c r="AC121" s="168"/>
      <c r="AD121" s="168"/>
      <c r="AE121" s="168"/>
      <c r="AF121" s="168"/>
      <c r="AG121" s="169"/>
      <c r="AH121" s="169"/>
      <c r="AI121" s="169"/>
      <c r="AJ121" s="169"/>
      <c r="AK121" s="169"/>
      <c r="AL121" s="169"/>
      <c r="AM121" s="169"/>
      <c r="AN121" s="124"/>
      <c r="AO121" s="124"/>
      <c r="AP121" s="124"/>
      <c r="AQ121" s="124"/>
      <c r="AR121" s="124"/>
    </row>
    <row r="122" spans="2:44" s="6" customFormat="1" ht="16.5" customHeight="1" x14ac:dyDescent="0.3">
      <c r="B122" s="229"/>
      <c r="C122" s="38" t="s">
        <v>109</v>
      </c>
      <c r="D122" s="35">
        <v>729</v>
      </c>
      <c r="E122" s="36">
        <v>5</v>
      </c>
      <c r="F122" s="36">
        <v>420</v>
      </c>
      <c r="G122" s="37">
        <v>304</v>
      </c>
      <c r="H122" s="151">
        <f t="shared" si="4"/>
        <v>729</v>
      </c>
      <c r="I122" s="36">
        <v>78</v>
      </c>
      <c r="J122" s="36">
        <v>46</v>
      </c>
      <c r="K122" s="36">
        <v>20</v>
      </c>
      <c r="L122" s="36">
        <v>30</v>
      </c>
      <c r="M122" s="36">
        <v>13</v>
      </c>
      <c r="N122" s="36">
        <v>13</v>
      </c>
      <c r="O122" s="36">
        <v>12</v>
      </c>
      <c r="P122" s="119">
        <v>0</v>
      </c>
      <c r="Q122" s="36">
        <v>126</v>
      </c>
      <c r="R122" s="36">
        <v>49</v>
      </c>
      <c r="S122" s="36">
        <v>30</v>
      </c>
      <c r="T122" s="36">
        <v>36</v>
      </c>
      <c r="U122" s="36">
        <v>61</v>
      </c>
      <c r="V122" s="36">
        <v>66</v>
      </c>
      <c r="W122" s="36">
        <v>77</v>
      </c>
      <c r="X122" s="36">
        <v>60</v>
      </c>
      <c r="Y122" s="37">
        <v>12</v>
      </c>
      <c r="Z122" s="124"/>
      <c r="AA122" s="168"/>
      <c r="AB122" s="168"/>
      <c r="AC122" s="168"/>
      <c r="AD122" s="168"/>
      <c r="AE122" s="168"/>
      <c r="AF122" s="168"/>
      <c r="AG122" s="169"/>
      <c r="AH122" s="169"/>
      <c r="AI122" s="169"/>
      <c r="AJ122" s="169"/>
      <c r="AK122" s="169"/>
      <c r="AL122" s="169"/>
      <c r="AM122" s="169"/>
      <c r="AN122" s="124"/>
      <c r="AO122" s="124"/>
      <c r="AP122" s="124"/>
      <c r="AQ122" s="124"/>
      <c r="AR122" s="124"/>
    </row>
    <row r="123" spans="2:44" s="6" customFormat="1" ht="16.5" customHeight="1" thickBot="1" x14ac:dyDescent="0.35">
      <c r="B123" s="229"/>
      <c r="C123" s="38" t="s">
        <v>17</v>
      </c>
      <c r="D123" s="39">
        <v>2080</v>
      </c>
      <c r="E123" s="40">
        <v>17</v>
      </c>
      <c r="F123" s="40">
        <v>1124</v>
      </c>
      <c r="G123" s="41">
        <v>939</v>
      </c>
      <c r="H123" s="152">
        <f t="shared" si="4"/>
        <v>2080</v>
      </c>
      <c r="I123" s="40">
        <v>289</v>
      </c>
      <c r="J123" s="40">
        <v>135</v>
      </c>
      <c r="K123" s="40">
        <v>85</v>
      </c>
      <c r="L123" s="40">
        <v>98</v>
      </c>
      <c r="M123" s="40">
        <v>60</v>
      </c>
      <c r="N123" s="40">
        <v>56</v>
      </c>
      <c r="O123" s="40">
        <v>41</v>
      </c>
      <c r="P123" s="120">
        <v>0</v>
      </c>
      <c r="Q123" s="40">
        <v>329</v>
      </c>
      <c r="R123" s="40">
        <v>112</v>
      </c>
      <c r="S123" s="40">
        <v>79</v>
      </c>
      <c r="T123" s="40">
        <v>110</v>
      </c>
      <c r="U123" s="40">
        <v>130</v>
      </c>
      <c r="V123" s="40">
        <v>150</v>
      </c>
      <c r="W123" s="40">
        <v>202</v>
      </c>
      <c r="X123" s="40">
        <v>174</v>
      </c>
      <c r="Y123" s="41">
        <v>30</v>
      </c>
      <c r="Z123" s="124"/>
      <c r="AA123" s="168"/>
      <c r="AB123" s="168"/>
      <c r="AC123" s="168"/>
      <c r="AD123" s="168"/>
      <c r="AE123" s="168"/>
      <c r="AF123" s="168"/>
      <c r="AG123" s="169"/>
      <c r="AH123" s="169"/>
      <c r="AI123" s="169"/>
      <c r="AJ123" s="169"/>
      <c r="AK123" s="169"/>
      <c r="AL123" s="169"/>
      <c r="AM123" s="169"/>
      <c r="AN123" s="124"/>
      <c r="AO123" s="124"/>
      <c r="AP123" s="124"/>
      <c r="AQ123" s="124"/>
      <c r="AR123" s="124"/>
    </row>
    <row r="124" spans="2:44" s="6" customFormat="1" ht="16.5" customHeight="1" x14ac:dyDescent="0.3">
      <c r="B124" s="228">
        <v>2005</v>
      </c>
      <c r="C124" s="30" t="s">
        <v>108</v>
      </c>
      <c r="D124" s="31">
        <v>1382</v>
      </c>
      <c r="E124" s="32">
        <v>12</v>
      </c>
      <c r="F124" s="32">
        <v>727</v>
      </c>
      <c r="G124" s="33">
        <v>643</v>
      </c>
      <c r="H124" s="151">
        <f t="shared" si="4"/>
        <v>1382</v>
      </c>
      <c r="I124" s="32">
        <v>214</v>
      </c>
      <c r="J124" s="32">
        <v>91</v>
      </c>
      <c r="K124" s="32">
        <v>65</v>
      </c>
      <c r="L124" s="32">
        <v>70</v>
      </c>
      <c r="M124" s="32">
        <v>48</v>
      </c>
      <c r="N124" s="32">
        <v>43</v>
      </c>
      <c r="O124" s="32">
        <v>29</v>
      </c>
      <c r="P124" s="118">
        <v>0</v>
      </c>
      <c r="Q124" s="32">
        <v>212</v>
      </c>
      <c r="R124" s="32">
        <v>66</v>
      </c>
      <c r="S124" s="32">
        <v>49</v>
      </c>
      <c r="T124" s="32">
        <v>75</v>
      </c>
      <c r="U124" s="32">
        <v>74</v>
      </c>
      <c r="V124" s="32">
        <v>85</v>
      </c>
      <c r="W124" s="32">
        <v>125</v>
      </c>
      <c r="X124" s="32">
        <v>118</v>
      </c>
      <c r="Y124" s="33">
        <v>18</v>
      </c>
      <c r="Z124" s="124"/>
      <c r="AA124" s="168"/>
      <c r="AB124" s="168"/>
      <c r="AC124" s="168"/>
      <c r="AD124" s="168"/>
      <c r="AE124" s="168"/>
      <c r="AF124" s="168"/>
      <c r="AG124" s="169"/>
      <c r="AH124" s="169"/>
      <c r="AI124" s="169"/>
      <c r="AJ124" s="169"/>
      <c r="AK124" s="169"/>
      <c r="AL124" s="169"/>
      <c r="AM124" s="169"/>
      <c r="AN124" s="124"/>
      <c r="AO124" s="124"/>
      <c r="AP124" s="124"/>
      <c r="AQ124" s="124"/>
      <c r="AR124" s="124"/>
    </row>
    <row r="125" spans="2:44" s="6" customFormat="1" ht="16.5" customHeight="1" x14ac:dyDescent="0.3">
      <c r="B125" s="229"/>
      <c r="C125" s="38" t="s">
        <v>109</v>
      </c>
      <c r="D125" s="35">
        <v>713</v>
      </c>
      <c r="E125" s="36">
        <v>5</v>
      </c>
      <c r="F125" s="36">
        <v>412</v>
      </c>
      <c r="G125" s="37">
        <v>296</v>
      </c>
      <c r="H125" s="151">
        <f t="shared" si="4"/>
        <v>713</v>
      </c>
      <c r="I125" s="36">
        <v>78</v>
      </c>
      <c r="J125" s="36">
        <v>44</v>
      </c>
      <c r="K125" s="36">
        <v>20</v>
      </c>
      <c r="L125" s="36">
        <v>30</v>
      </c>
      <c r="M125" s="36">
        <v>13</v>
      </c>
      <c r="N125" s="36">
        <v>13</v>
      </c>
      <c r="O125" s="36">
        <v>12</v>
      </c>
      <c r="P125" s="119">
        <v>0</v>
      </c>
      <c r="Q125" s="36">
        <v>126</v>
      </c>
      <c r="R125" s="36">
        <v>48</v>
      </c>
      <c r="S125" s="36">
        <v>30</v>
      </c>
      <c r="T125" s="36">
        <v>35</v>
      </c>
      <c r="U125" s="36">
        <v>57</v>
      </c>
      <c r="V125" s="36">
        <v>64</v>
      </c>
      <c r="W125" s="36">
        <v>75</v>
      </c>
      <c r="X125" s="36">
        <v>56</v>
      </c>
      <c r="Y125" s="37">
        <v>12</v>
      </c>
      <c r="Z125" s="124"/>
      <c r="AA125" s="168"/>
      <c r="AB125" s="168"/>
      <c r="AC125" s="168"/>
      <c r="AD125" s="168"/>
      <c r="AE125" s="168"/>
      <c r="AF125" s="168"/>
      <c r="AG125" s="169"/>
      <c r="AH125" s="169"/>
      <c r="AI125" s="169"/>
      <c r="AJ125" s="169"/>
      <c r="AK125" s="169"/>
      <c r="AL125" s="169"/>
      <c r="AM125" s="169"/>
      <c r="AN125" s="124"/>
      <c r="AO125" s="124"/>
      <c r="AP125" s="124"/>
      <c r="AQ125" s="124"/>
      <c r="AR125" s="124"/>
    </row>
    <row r="126" spans="2:44" s="6" customFormat="1" ht="16.5" customHeight="1" thickBot="1" x14ac:dyDescent="0.35">
      <c r="B126" s="229"/>
      <c r="C126" s="38" t="s">
        <v>17</v>
      </c>
      <c r="D126" s="39">
        <v>2095</v>
      </c>
      <c r="E126" s="40">
        <v>17</v>
      </c>
      <c r="F126" s="40">
        <v>1139</v>
      </c>
      <c r="G126" s="41">
        <v>939</v>
      </c>
      <c r="H126" s="152">
        <f t="shared" si="4"/>
        <v>2095</v>
      </c>
      <c r="I126" s="40">
        <v>292</v>
      </c>
      <c r="J126" s="40">
        <v>135</v>
      </c>
      <c r="K126" s="40">
        <v>85</v>
      </c>
      <c r="L126" s="40">
        <v>100</v>
      </c>
      <c r="M126" s="40">
        <v>61</v>
      </c>
      <c r="N126" s="40">
        <v>56</v>
      </c>
      <c r="O126" s="40">
        <v>41</v>
      </c>
      <c r="P126" s="120">
        <v>0</v>
      </c>
      <c r="Q126" s="40">
        <v>338</v>
      </c>
      <c r="R126" s="40">
        <v>114</v>
      </c>
      <c r="S126" s="40">
        <v>79</v>
      </c>
      <c r="T126" s="40">
        <v>110</v>
      </c>
      <c r="U126" s="40">
        <v>131</v>
      </c>
      <c r="V126" s="40">
        <v>149</v>
      </c>
      <c r="W126" s="40">
        <v>200</v>
      </c>
      <c r="X126" s="40">
        <v>174</v>
      </c>
      <c r="Y126" s="41">
        <v>30</v>
      </c>
      <c r="Z126" s="124"/>
      <c r="AA126" s="168"/>
      <c r="AB126" s="168"/>
      <c r="AC126" s="168"/>
      <c r="AD126" s="168"/>
      <c r="AE126" s="168"/>
      <c r="AF126" s="168"/>
      <c r="AG126" s="169"/>
      <c r="AH126" s="169"/>
      <c r="AI126" s="169"/>
      <c r="AJ126" s="169"/>
      <c r="AK126" s="169"/>
      <c r="AL126" s="169"/>
      <c r="AM126" s="169"/>
      <c r="AN126" s="124"/>
      <c r="AO126" s="124"/>
      <c r="AP126" s="124"/>
      <c r="AQ126" s="124"/>
      <c r="AR126" s="124"/>
    </row>
    <row r="127" spans="2:44" s="6" customFormat="1" ht="16.5" customHeight="1" x14ac:dyDescent="0.3">
      <c r="B127" s="228">
        <v>2006</v>
      </c>
      <c r="C127" s="30" t="s">
        <v>108</v>
      </c>
      <c r="D127" s="31">
        <v>1437</v>
      </c>
      <c r="E127" s="32">
        <v>12</v>
      </c>
      <c r="F127" s="32">
        <v>774</v>
      </c>
      <c r="G127" s="33">
        <v>651</v>
      </c>
      <c r="H127" s="151">
        <f t="shared" si="4"/>
        <v>1437</v>
      </c>
      <c r="I127" s="32">
        <v>217</v>
      </c>
      <c r="J127" s="32">
        <v>93</v>
      </c>
      <c r="K127" s="32">
        <v>66</v>
      </c>
      <c r="L127" s="32">
        <v>75</v>
      </c>
      <c r="M127" s="32">
        <v>48</v>
      </c>
      <c r="N127" s="32">
        <v>47</v>
      </c>
      <c r="O127" s="32">
        <v>33</v>
      </c>
      <c r="P127" s="118">
        <v>0</v>
      </c>
      <c r="Q127" s="32">
        <v>233</v>
      </c>
      <c r="R127" s="32">
        <v>67</v>
      </c>
      <c r="S127" s="32">
        <v>49</v>
      </c>
      <c r="T127" s="32">
        <v>77</v>
      </c>
      <c r="U127" s="32">
        <v>75</v>
      </c>
      <c r="V127" s="32">
        <v>87</v>
      </c>
      <c r="W127" s="32">
        <v>126</v>
      </c>
      <c r="X127" s="32">
        <v>126</v>
      </c>
      <c r="Y127" s="33">
        <v>18</v>
      </c>
      <c r="Z127" s="124"/>
      <c r="AA127" s="168"/>
      <c r="AB127" s="168"/>
      <c r="AC127" s="168"/>
      <c r="AD127" s="168"/>
      <c r="AE127" s="168"/>
      <c r="AF127" s="168"/>
      <c r="AG127" s="169"/>
      <c r="AH127" s="169"/>
      <c r="AI127" s="169"/>
      <c r="AJ127" s="169"/>
      <c r="AK127" s="169"/>
      <c r="AL127" s="169"/>
      <c r="AM127" s="169"/>
      <c r="AN127" s="124"/>
      <c r="AO127" s="124"/>
      <c r="AP127" s="124"/>
      <c r="AQ127" s="124"/>
      <c r="AR127" s="124"/>
    </row>
    <row r="128" spans="2:44" s="6" customFormat="1" ht="16.5" customHeight="1" x14ac:dyDescent="0.3">
      <c r="B128" s="229"/>
      <c r="C128" s="38" t="s">
        <v>109</v>
      </c>
      <c r="D128" s="35">
        <v>707</v>
      </c>
      <c r="E128" s="36">
        <v>5</v>
      </c>
      <c r="F128" s="36">
        <v>409</v>
      </c>
      <c r="G128" s="37">
        <v>293</v>
      </c>
      <c r="H128" s="151">
        <f t="shared" si="4"/>
        <v>707</v>
      </c>
      <c r="I128" s="36">
        <v>78</v>
      </c>
      <c r="J128" s="36">
        <v>44</v>
      </c>
      <c r="K128" s="36">
        <v>20</v>
      </c>
      <c r="L128" s="36">
        <v>30</v>
      </c>
      <c r="M128" s="36">
        <v>13</v>
      </c>
      <c r="N128" s="36">
        <v>12</v>
      </c>
      <c r="O128" s="36">
        <v>12</v>
      </c>
      <c r="P128" s="119">
        <v>0</v>
      </c>
      <c r="Q128" s="36">
        <v>125</v>
      </c>
      <c r="R128" s="36">
        <v>48</v>
      </c>
      <c r="S128" s="36">
        <v>30</v>
      </c>
      <c r="T128" s="36">
        <v>35</v>
      </c>
      <c r="U128" s="36">
        <v>56</v>
      </c>
      <c r="V128" s="36">
        <v>64</v>
      </c>
      <c r="W128" s="36">
        <v>73</v>
      </c>
      <c r="X128" s="36">
        <v>55</v>
      </c>
      <c r="Y128" s="37">
        <v>12</v>
      </c>
      <c r="Z128" s="124"/>
      <c r="AA128" s="168"/>
      <c r="AB128" s="168"/>
      <c r="AC128" s="168"/>
      <c r="AD128" s="168"/>
      <c r="AE128" s="168"/>
      <c r="AF128" s="168"/>
      <c r="AG128" s="169"/>
      <c r="AH128" s="169"/>
      <c r="AI128" s="169"/>
      <c r="AJ128" s="169"/>
      <c r="AK128" s="169"/>
      <c r="AL128" s="169"/>
      <c r="AM128" s="169"/>
      <c r="AN128" s="124"/>
      <c r="AO128" s="124"/>
      <c r="AP128" s="124"/>
      <c r="AQ128" s="124"/>
      <c r="AR128" s="124"/>
    </row>
    <row r="129" spans="2:44" s="6" customFormat="1" ht="16.5" customHeight="1" thickBot="1" x14ac:dyDescent="0.35">
      <c r="B129" s="229"/>
      <c r="C129" s="38" t="s">
        <v>17</v>
      </c>
      <c r="D129" s="39">
        <v>2144</v>
      </c>
      <c r="E129" s="40">
        <v>17</v>
      </c>
      <c r="F129" s="40">
        <v>1183</v>
      </c>
      <c r="G129" s="41">
        <v>944</v>
      </c>
      <c r="H129" s="152">
        <f t="shared" si="4"/>
        <v>2144</v>
      </c>
      <c r="I129" s="40">
        <v>295</v>
      </c>
      <c r="J129" s="40">
        <v>137</v>
      </c>
      <c r="K129" s="40">
        <v>86</v>
      </c>
      <c r="L129" s="40">
        <v>105</v>
      </c>
      <c r="M129" s="40">
        <v>61</v>
      </c>
      <c r="N129" s="40">
        <v>59</v>
      </c>
      <c r="O129" s="40">
        <v>45</v>
      </c>
      <c r="P129" s="120">
        <v>0</v>
      </c>
      <c r="Q129" s="40">
        <v>358</v>
      </c>
      <c r="R129" s="40">
        <v>115</v>
      </c>
      <c r="S129" s="40">
        <v>79</v>
      </c>
      <c r="T129" s="40">
        <v>112</v>
      </c>
      <c r="U129" s="40">
        <v>131</v>
      </c>
      <c r="V129" s="40">
        <v>151</v>
      </c>
      <c r="W129" s="40">
        <v>199</v>
      </c>
      <c r="X129" s="40">
        <v>181</v>
      </c>
      <c r="Y129" s="41">
        <v>30</v>
      </c>
      <c r="Z129" s="124"/>
      <c r="AA129" s="168"/>
      <c r="AB129" s="168"/>
      <c r="AC129" s="168"/>
      <c r="AD129" s="168"/>
      <c r="AE129" s="168"/>
      <c r="AF129" s="168"/>
      <c r="AG129" s="169"/>
      <c r="AH129" s="169"/>
      <c r="AI129" s="169"/>
      <c r="AJ129" s="169"/>
      <c r="AK129" s="169"/>
      <c r="AL129" s="169"/>
      <c r="AM129" s="169"/>
      <c r="AN129" s="124"/>
      <c r="AO129" s="124"/>
      <c r="AP129" s="124"/>
      <c r="AQ129" s="124"/>
      <c r="AR129" s="124"/>
    </row>
    <row r="130" spans="2:44" s="6" customFormat="1" ht="16.5" customHeight="1" x14ac:dyDescent="0.3">
      <c r="B130" s="228">
        <v>2007</v>
      </c>
      <c r="C130" s="30" t="s">
        <v>108</v>
      </c>
      <c r="D130" s="31">
        <v>1457</v>
      </c>
      <c r="E130" s="32">
        <v>12</v>
      </c>
      <c r="F130" s="32">
        <v>792</v>
      </c>
      <c r="G130" s="33">
        <v>653</v>
      </c>
      <c r="H130" s="151">
        <f t="shared" si="4"/>
        <v>1457</v>
      </c>
      <c r="I130" s="32">
        <v>220</v>
      </c>
      <c r="J130" s="32">
        <v>94</v>
      </c>
      <c r="K130" s="32">
        <v>67</v>
      </c>
      <c r="L130" s="32">
        <v>75</v>
      </c>
      <c r="M130" s="32">
        <v>48</v>
      </c>
      <c r="N130" s="32">
        <v>48</v>
      </c>
      <c r="O130" s="32">
        <v>33</v>
      </c>
      <c r="P130" s="118">
        <v>0</v>
      </c>
      <c r="Q130" s="32">
        <v>243</v>
      </c>
      <c r="R130" s="32">
        <v>67</v>
      </c>
      <c r="S130" s="32">
        <v>52</v>
      </c>
      <c r="T130" s="32">
        <v>78</v>
      </c>
      <c r="U130" s="32">
        <v>75</v>
      </c>
      <c r="V130" s="32">
        <v>89</v>
      </c>
      <c r="W130" s="32">
        <v>124</v>
      </c>
      <c r="X130" s="32">
        <v>126</v>
      </c>
      <c r="Y130" s="33">
        <v>18</v>
      </c>
      <c r="Z130" s="124"/>
      <c r="AA130" s="168"/>
      <c r="AB130" s="168"/>
      <c r="AC130" s="168"/>
      <c r="AD130" s="168"/>
      <c r="AE130" s="168"/>
      <c r="AF130" s="168"/>
      <c r="AG130" s="169"/>
      <c r="AH130" s="169"/>
      <c r="AI130" s="169"/>
      <c r="AJ130" s="169"/>
      <c r="AK130" s="169"/>
      <c r="AL130" s="169"/>
      <c r="AM130" s="169"/>
      <c r="AN130" s="124"/>
      <c r="AO130" s="124"/>
      <c r="AP130" s="124"/>
      <c r="AQ130" s="124"/>
      <c r="AR130" s="124"/>
    </row>
    <row r="131" spans="2:44" s="6" customFormat="1" ht="16.5" customHeight="1" x14ac:dyDescent="0.3">
      <c r="B131" s="229"/>
      <c r="C131" s="38" t="s">
        <v>109</v>
      </c>
      <c r="D131" s="35">
        <v>702</v>
      </c>
      <c r="E131" s="36">
        <v>5</v>
      </c>
      <c r="F131" s="36">
        <v>408</v>
      </c>
      <c r="G131" s="37">
        <v>289</v>
      </c>
      <c r="H131" s="151">
        <f t="shared" si="4"/>
        <v>702</v>
      </c>
      <c r="I131" s="36">
        <v>77</v>
      </c>
      <c r="J131" s="36">
        <v>43</v>
      </c>
      <c r="K131" s="36">
        <v>20</v>
      </c>
      <c r="L131" s="36">
        <v>30</v>
      </c>
      <c r="M131" s="36">
        <v>13</v>
      </c>
      <c r="N131" s="36">
        <v>12</v>
      </c>
      <c r="O131" s="36">
        <v>12</v>
      </c>
      <c r="P131" s="119">
        <v>0</v>
      </c>
      <c r="Q131" s="36">
        <v>124</v>
      </c>
      <c r="R131" s="36">
        <v>48</v>
      </c>
      <c r="S131" s="36">
        <v>30</v>
      </c>
      <c r="T131" s="36">
        <v>35</v>
      </c>
      <c r="U131" s="36">
        <v>56</v>
      </c>
      <c r="V131" s="36">
        <v>63</v>
      </c>
      <c r="W131" s="36">
        <v>73</v>
      </c>
      <c r="X131" s="36">
        <v>54</v>
      </c>
      <c r="Y131" s="37">
        <v>12</v>
      </c>
      <c r="Z131" s="124"/>
      <c r="AA131" s="168"/>
      <c r="AB131" s="168"/>
      <c r="AC131" s="168"/>
      <c r="AD131" s="168"/>
      <c r="AE131" s="168"/>
      <c r="AF131" s="168"/>
      <c r="AG131" s="169"/>
      <c r="AH131" s="169"/>
      <c r="AI131" s="169"/>
      <c r="AJ131" s="169"/>
      <c r="AK131" s="169"/>
      <c r="AL131" s="169"/>
      <c r="AM131" s="169"/>
      <c r="AN131" s="124"/>
      <c r="AO131" s="124"/>
      <c r="AP131" s="124"/>
      <c r="AQ131" s="124"/>
      <c r="AR131" s="124"/>
    </row>
    <row r="132" spans="2:44" s="6" customFormat="1" ht="16.5" customHeight="1" thickBot="1" x14ac:dyDescent="0.35">
      <c r="B132" s="229"/>
      <c r="C132" s="38" t="s">
        <v>17</v>
      </c>
      <c r="D132" s="39">
        <v>2159</v>
      </c>
      <c r="E132" s="40">
        <v>17</v>
      </c>
      <c r="F132" s="40">
        <v>1200</v>
      </c>
      <c r="G132" s="41">
        <v>942</v>
      </c>
      <c r="H132" s="152">
        <f t="shared" si="4"/>
        <v>2159</v>
      </c>
      <c r="I132" s="40">
        <v>297</v>
      </c>
      <c r="J132" s="40">
        <v>137</v>
      </c>
      <c r="K132" s="40">
        <v>87</v>
      </c>
      <c r="L132" s="40">
        <v>105</v>
      </c>
      <c r="M132" s="40">
        <v>61</v>
      </c>
      <c r="N132" s="40">
        <v>60</v>
      </c>
      <c r="O132" s="40">
        <v>45</v>
      </c>
      <c r="P132" s="120">
        <v>0</v>
      </c>
      <c r="Q132" s="40">
        <v>367</v>
      </c>
      <c r="R132" s="40">
        <v>115</v>
      </c>
      <c r="S132" s="40">
        <v>82</v>
      </c>
      <c r="T132" s="40">
        <v>113</v>
      </c>
      <c r="U132" s="40">
        <v>131</v>
      </c>
      <c r="V132" s="40">
        <v>152</v>
      </c>
      <c r="W132" s="40">
        <v>197</v>
      </c>
      <c r="X132" s="40">
        <v>180</v>
      </c>
      <c r="Y132" s="41">
        <v>30</v>
      </c>
      <c r="Z132" s="124"/>
      <c r="AA132" s="168"/>
      <c r="AB132" s="168"/>
      <c r="AC132" s="168"/>
      <c r="AD132" s="168"/>
      <c r="AE132" s="168"/>
      <c r="AF132" s="168"/>
      <c r="AG132" s="169"/>
      <c r="AH132" s="169"/>
      <c r="AI132" s="169"/>
      <c r="AJ132" s="169"/>
      <c r="AK132" s="169"/>
      <c r="AL132" s="169"/>
      <c r="AM132" s="169"/>
      <c r="AN132" s="124"/>
      <c r="AO132" s="124"/>
      <c r="AP132" s="124"/>
      <c r="AQ132" s="124"/>
      <c r="AR132" s="124"/>
    </row>
    <row r="133" spans="2:44" s="6" customFormat="1" ht="16.5" customHeight="1" x14ac:dyDescent="0.3">
      <c r="B133" s="228">
        <v>2008</v>
      </c>
      <c r="C133" s="30" t="s">
        <v>108</v>
      </c>
      <c r="D133" s="31">
        <v>1493</v>
      </c>
      <c r="E133" s="32">
        <v>13</v>
      </c>
      <c r="F133" s="32">
        <v>825</v>
      </c>
      <c r="G133" s="33">
        <v>655</v>
      </c>
      <c r="H133" s="151">
        <f t="shared" si="4"/>
        <v>1493</v>
      </c>
      <c r="I133" s="32">
        <v>225</v>
      </c>
      <c r="J133" s="32">
        <v>97</v>
      </c>
      <c r="K133" s="32">
        <v>69</v>
      </c>
      <c r="L133" s="32">
        <v>80</v>
      </c>
      <c r="M133" s="32">
        <v>49</v>
      </c>
      <c r="N133" s="32">
        <v>48</v>
      </c>
      <c r="O133" s="32">
        <v>36</v>
      </c>
      <c r="P133" s="118">
        <v>0</v>
      </c>
      <c r="Q133" s="32">
        <v>256</v>
      </c>
      <c r="R133" s="32">
        <v>67</v>
      </c>
      <c r="S133" s="32">
        <v>52</v>
      </c>
      <c r="T133" s="32">
        <v>81</v>
      </c>
      <c r="U133" s="32">
        <v>75</v>
      </c>
      <c r="V133" s="32">
        <v>90</v>
      </c>
      <c r="W133" s="32">
        <v>123</v>
      </c>
      <c r="X133" s="32">
        <v>127</v>
      </c>
      <c r="Y133" s="33">
        <v>18</v>
      </c>
      <c r="Z133" s="124"/>
      <c r="AA133" s="168"/>
      <c r="AB133" s="168"/>
      <c r="AC133" s="168"/>
      <c r="AD133" s="168"/>
      <c r="AE133" s="168"/>
      <c r="AF133" s="168"/>
      <c r="AG133" s="169"/>
      <c r="AH133" s="169"/>
      <c r="AI133" s="169"/>
      <c r="AJ133" s="169"/>
      <c r="AK133" s="169"/>
      <c r="AL133" s="169"/>
      <c r="AM133" s="169"/>
      <c r="AN133" s="124"/>
      <c r="AO133" s="124"/>
      <c r="AP133" s="124"/>
      <c r="AQ133" s="124"/>
      <c r="AR133" s="124"/>
    </row>
    <row r="134" spans="2:44" s="6" customFormat="1" ht="16.5" customHeight="1" x14ac:dyDescent="0.3">
      <c r="B134" s="229"/>
      <c r="C134" s="38" t="s">
        <v>109</v>
      </c>
      <c r="D134" s="35">
        <v>697</v>
      </c>
      <c r="E134" s="36">
        <v>5</v>
      </c>
      <c r="F134" s="36">
        <v>406</v>
      </c>
      <c r="G134" s="37">
        <v>286</v>
      </c>
      <c r="H134" s="151">
        <f t="shared" si="4"/>
        <v>697</v>
      </c>
      <c r="I134" s="36">
        <v>77</v>
      </c>
      <c r="J134" s="36">
        <v>43</v>
      </c>
      <c r="K134" s="36">
        <v>20</v>
      </c>
      <c r="L134" s="36">
        <v>29</v>
      </c>
      <c r="M134" s="36">
        <v>13</v>
      </c>
      <c r="N134" s="36">
        <v>12</v>
      </c>
      <c r="O134" s="36">
        <v>12</v>
      </c>
      <c r="P134" s="119">
        <v>0</v>
      </c>
      <c r="Q134" s="36">
        <v>124</v>
      </c>
      <c r="R134" s="36">
        <v>47</v>
      </c>
      <c r="S134" s="36">
        <v>30</v>
      </c>
      <c r="T134" s="36">
        <v>35</v>
      </c>
      <c r="U134" s="36">
        <v>55</v>
      </c>
      <c r="V134" s="36">
        <v>63</v>
      </c>
      <c r="W134" s="36">
        <v>71</v>
      </c>
      <c r="X134" s="36">
        <v>54</v>
      </c>
      <c r="Y134" s="37">
        <v>12</v>
      </c>
      <c r="Z134" s="124"/>
      <c r="AA134" s="168"/>
      <c r="AB134" s="168"/>
      <c r="AC134" s="168"/>
      <c r="AD134" s="168"/>
      <c r="AE134" s="168"/>
      <c r="AF134" s="168"/>
      <c r="AG134" s="169"/>
      <c r="AH134" s="169"/>
      <c r="AI134" s="169"/>
      <c r="AJ134" s="169"/>
      <c r="AK134" s="169"/>
      <c r="AL134" s="169"/>
      <c r="AM134" s="169"/>
      <c r="AN134" s="124"/>
      <c r="AO134" s="124"/>
      <c r="AP134" s="124"/>
      <c r="AQ134" s="124"/>
      <c r="AR134" s="124"/>
    </row>
    <row r="135" spans="2:44" s="6" customFormat="1" ht="16.5" customHeight="1" thickBot="1" x14ac:dyDescent="0.35">
      <c r="B135" s="229"/>
      <c r="C135" s="38" t="s">
        <v>17</v>
      </c>
      <c r="D135" s="39">
        <v>2190</v>
      </c>
      <c r="E135" s="40">
        <v>18</v>
      </c>
      <c r="F135" s="40">
        <v>1231</v>
      </c>
      <c r="G135" s="41">
        <v>941</v>
      </c>
      <c r="H135" s="152">
        <f t="shared" si="4"/>
        <v>2190</v>
      </c>
      <c r="I135" s="40">
        <v>302</v>
      </c>
      <c r="J135" s="40">
        <v>140</v>
      </c>
      <c r="K135" s="40">
        <v>89</v>
      </c>
      <c r="L135" s="40">
        <v>109</v>
      </c>
      <c r="M135" s="40">
        <v>62</v>
      </c>
      <c r="N135" s="40">
        <v>60</v>
      </c>
      <c r="O135" s="40">
        <v>48</v>
      </c>
      <c r="P135" s="120">
        <v>0</v>
      </c>
      <c r="Q135" s="40">
        <v>380</v>
      </c>
      <c r="R135" s="40">
        <v>114</v>
      </c>
      <c r="S135" s="40">
        <v>82</v>
      </c>
      <c r="T135" s="40">
        <v>116</v>
      </c>
      <c r="U135" s="40">
        <v>130</v>
      </c>
      <c r="V135" s="40">
        <v>153</v>
      </c>
      <c r="W135" s="40">
        <v>194</v>
      </c>
      <c r="X135" s="40">
        <v>181</v>
      </c>
      <c r="Y135" s="41">
        <v>30</v>
      </c>
      <c r="Z135" s="124"/>
      <c r="AA135" s="168"/>
      <c r="AB135" s="168"/>
      <c r="AC135" s="168"/>
      <c r="AD135" s="168"/>
      <c r="AE135" s="168"/>
      <c r="AF135" s="168"/>
      <c r="AG135" s="169"/>
      <c r="AH135" s="169"/>
      <c r="AI135" s="169"/>
      <c r="AJ135" s="169"/>
      <c r="AK135" s="169"/>
      <c r="AL135" s="169"/>
      <c r="AM135" s="169"/>
      <c r="AN135" s="124"/>
      <c r="AO135" s="124"/>
      <c r="AP135" s="124"/>
      <c r="AQ135" s="124"/>
      <c r="AR135" s="124"/>
    </row>
    <row r="136" spans="2:44" s="6" customFormat="1" ht="16.5" customHeight="1" x14ac:dyDescent="0.3">
      <c r="B136" s="228">
        <v>2009</v>
      </c>
      <c r="C136" s="30" t="s">
        <v>108</v>
      </c>
      <c r="D136" s="31">
        <v>1534</v>
      </c>
      <c r="E136" s="32">
        <v>14</v>
      </c>
      <c r="F136" s="32">
        <v>862</v>
      </c>
      <c r="G136" s="33">
        <v>658</v>
      </c>
      <c r="H136" s="151">
        <f t="shared" si="4"/>
        <v>1534</v>
      </c>
      <c r="I136" s="32">
        <v>232</v>
      </c>
      <c r="J136" s="32">
        <v>100</v>
      </c>
      <c r="K136" s="32">
        <v>71</v>
      </c>
      <c r="L136" s="32">
        <v>82</v>
      </c>
      <c r="M136" s="32">
        <v>52</v>
      </c>
      <c r="N136" s="32">
        <v>49</v>
      </c>
      <c r="O136" s="32">
        <v>37</v>
      </c>
      <c r="P136" s="118">
        <v>0</v>
      </c>
      <c r="Q136" s="32">
        <v>273</v>
      </c>
      <c r="R136" s="32">
        <v>68</v>
      </c>
      <c r="S136" s="32">
        <v>52</v>
      </c>
      <c r="T136" s="32">
        <v>83</v>
      </c>
      <c r="U136" s="32">
        <v>77</v>
      </c>
      <c r="V136" s="32">
        <v>91</v>
      </c>
      <c r="W136" s="32">
        <v>122</v>
      </c>
      <c r="X136" s="32">
        <v>127</v>
      </c>
      <c r="Y136" s="33">
        <v>18</v>
      </c>
      <c r="Z136" s="124"/>
      <c r="AA136" s="168"/>
      <c r="AB136" s="168"/>
      <c r="AC136" s="168"/>
      <c r="AD136" s="168"/>
      <c r="AE136" s="168"/>
      <c r="AF136" s="168"/>
      <c r="AG136" s="169"/>
      <c r="AH136" s="169"/>
      <c r="AI136" s="169"/>
      <c r="AJ136" s="169"/>
      <c r="AK136" s="169"/>
      <c r="AL136" s="169"/>
      <c r="AM136" s="169"/>
      <c r="AN136" s="124"/>
      <c r="AO136" s="124"/>
      <c r="AP136" s="124"/>
      <c r="AQ136" s="124"/>
      <c r="AR136" s="124"/>
    </row>
    <row r="137" spans="2:44" s="6" customFormat="1" ht="16.5" customHeight="1" x14ac:dyDescent="0.3">
      <c r="B137" s="229"/>
      <c r="C137" s="38" t="s">
        <v>109</v>
      </c>
      <c r="D137" s="35">
        <v>691</v>
      </c>
      <c r="E137" s="36">
        <v>5</v>
      </c>
      <c r="F137" s="36">
        <v>403</v>
      </c>
      <c r="G137" s="37">
        <v>283</v>
      </c>
      <c r="H137" s="151">
        <f t="shared" si="4"/>
        <v>691</v>
      </c>
      <c r="I137" s="36">
        <v>76</v>
      </c>
      <c r="J137" s="36">
        <v>42</v>
      </c>
      <c r="K137" s="36">
        <v>20</v>
      </c>
      <c r="L137" s="36">
        <v>29</v>
      </c>
      <c r="M137" s="36">
        <v>13</v>
      </c>
      <c r="N137" s="36">
        <v>12</v>
      </c>
      <c r="O137" s="36">
        <v>12</v>
      </c>
      <c r="P137" s="119">
        <v>0</v>
      </c>
      <c r="Q137" s="36">
        <v>124</v>
      </c>
      <c r="R137" s="36">
        <v>46</v>
      </c>
      <c r="S137" s="36">
        <v>30</v>
      </c>
      <c r="T137" s="36">
        <v>34</v>
      </c>
      <c r="U137" s="36">
        <v>53</v>
      </c>
      <c r="V137" s="36">
        <v>63</v>
      </c>
      <c r="W137" s="36">
        <v>71</v>
      </c>
      <c r="X137" s="36">
        <v>54</v>
      </c>
      <c r="Y137" s="37">
        <v>12</v>
      </c>
      <c r="Z137" s="124"/>
      <c r="AA137" s="168"/>
      <c r="AB137" s="168"/>
      <c r="AC137" s="168"/>
      <c r="AD137" s="168"/>
      <c r="AE137" s="168"/>
      <c r="AF137" s="168"/>
      <c r="AG137" s="169"/>
      <c r="AH137" s="169"/>
      <c r="AI137" s="169"/>
      <c r="AJ137" s="169"/>
      <c r="AK137" s="169"/>
      <c r="AL137" s="169"/>
      <c r="AM137" s="169"/>
      <c r="AN137" s="124"/>
      <c r="AO137" s="124"/>
      <c r="AP137" s="124"/>
      <c r="AQ137" s="124"/>
      <c r="AR137" s="124"/>
    </row>
    <row r="138" spans="2:44" s="6" customFormat="1" ht="16.5" customHeight="1" thickBot="1" x14ac:dyDescent="0.35">
      <c r="B138" s="229"/>
      <c r="C138" s="38" t="s">
        <v>17</v>
      </c>
      <c r="D138" s="39">
        <v>2225</v>
      </c>
      <c r="E138" s="40">
        <v>19</v>
      </c>
      <c r="F138" s="40">
        <v>1265</v>
      </c>
      <c r="G138" s="41">
        <v>941</v>
      </c>
      <c r="H138" s="152">
        <f t="shared" si="4"/>
        <v>2225</v>
      </c>
      <c r="I138" s="40">
        <v>308</v>
      </c>
      <c r="J138" s="40">
        <v>142</v>
      </c>
      <c r="K138" s="40">
        <v>91</v>
      </c>
      <c r="L138" s="40">
        <v>111</v>
      </c>
      <c r="M138" s="40">
        <v>65</v>
      </c>
      <c r="N138" s="40">
        <v>61</v>
      </c>
      <c r="O138" s="40">
        <v>49</v>
      </c>
      <c r="P138" s="120">
        <v>0</v>
      </c>
      <c r="Q138" s="40">
        <v>397</v>
      </c>
      <c r="R138" s="40">
        <v>114</v>
      </c>
      <c r="S138" s="40">
        <v>82</v>
      </c>
      <c r="T138" s="40">
        <v>117</v>
      </c>
      <c r="U138" s="40">
        <v>130</v>
      </c>
      <c r="V138" s="40">
        <v>154</v>
      </c>
      <c r="W138" s="40">
        <v>193</v>
      </c>
      <c r="X138" s="40">
        <v>181</v>
      </c>
      <c r="Y138" s="41">
        <v>30</v>
      </c>
      <c r="Z138" s="124"/>
      <c r="AA138" s="168"/>
      <c r="AB138" s="168"/>
      <c r="AC138" s="168"/>
      <c r="AD138" s="168"/>
      <c r="AE138" s="168"/>
      <c r="AF138" s="168"/>
      <c r="AG138" s="169"/>
      <c r="AH138" s="169"/>
      <c r="AI138" s="169"/>
      <c r="AJ138" s="169"/>
      <c r="AK138" s="169"/>
      <c r="AL138" s="169"/>
      <c r="AM138" s="169"/>
      <c r="AN138" s="124"/>
      <c r="AO138" s="124"/>
      <c r="AP138" s="124"/>
      <c r="AQ138" s="124"/>
      <c r="AR138" s="124"/>
    </row>
    <row r="139" spans="2:44" s="6" customFormat="1" ht="14.25" customHeight="1" x14ac:dyDescent="0.3">
      <c r="B139" s="228">
        <v>2010</v>
      </c>
      <c r="C139" s="30" t="s">
        <v>108</v>
      </c>
      <c r="D139" s="31">
        <v>1561</v>
      </c>
      <c r="E139" s="32">
        <v>14</v>
      </c>
      <c r="F139" s="32">
        <v>883</v>
      </c>
      <c r="G139" s="33">
        <v>664</v>
      </c>
      <c r="H139" s="151">
        <f t="shared" ref="H139:H141" si="5">D139</f>
        <v>1561</v>
      </c>
      <c r="I139" s="32">
        <v>236</v>
      </c>
      <c r="J139" s="32">
        <v>100</v>
      </c>
      <c r="K139" s="32">
        <v>71</v>
      </c>
      <c r="L139" s="32">
        <v>85</v>
      </c>
      <c r="M139" s="32">
        <v>52</v>
      </c>
      <c r="N139" s="32">
        <v>49</v>
      </c>
      <c r="O139" s="32">
        <v>39</v>
      </c>
      <c r="P139" s="118">
        <v>0</v>
      </c>
      <c r="Q139" s="32">
        <v>288</v>
      </c>
      <c r="R139" s="32">
        <v>70</v>
      </c>
      <c r="S139" s="32">
        <v>51</v>
      </c>
      <c r="T139" s="32">
        <v>83</v>
      </c>
      <c r="U139" s="32">
        <v>77</v>
      </c>
      <c r="V139" s="32">
        <v>91</v>
      </c>
      <c r="W139" s="32">
        <v>122</v>
      </c>
      <c r="X139" s="32">
        <v>129</v>
      </c>
      <c r="Y139" s="33">
        <v>18</v>
      </c>
      <c r="Z139" s="124"/>
      <c r="AA139" s="170"/>
      <c r="AB139" s="170"/>
      <c r="AC139" s="170"/>
      <c r="AD139" s="170"/>
      <c r="AE139" s="170"/>
      <c r="AF139" s="170"/>
      <c r="AG139" s="169"/>
      <c r="AH139" s="169"/>
      <c r="AI139" s="169"/>
      <c r="AJ139" s="169"/>
      <c r="AK139" s="169"/>
      <c r="AL139" s="169"/>
      <c r="AM139" s="169"/>
      <c r="AN139" s="124"/>
      <c r="AO139" s="124"/>
      <c r="AP139" s="124"/>
      <c r="AQ139" s="124"/>
      <c r="AR139" s="124"/>
    </row>
    <row r="140" spans="2:44" s="6" customFormat="1" ht="14.25" customHeight="1" x14ac:dyDescent="0.3">
      <c r="B140" s="229"/>
      <c r="C140" s="38" t="s">
        <v>109</v>
      </c>
      <c r="D140" s="35">
        <v>692</v>
      </c>
      <c r="E140" s="36">
        <v>5</v>
      </c>
      <c r="F140" s="36">
        <v>405</v>
      </c>
      <c r="G140" s="37">
        <v>282</v>
      </c>
      <c r="H140" s="151">
        <f t="shared" si="5"/>
        <v>692</v>
      </c>
      <c r="I140" s="36">
        <v>75</v>
      </c>
      <c r="J140" s="36">
        <v>42</v>
      </c>
      <c r="K140" s="36">
        <v>20</v>
      </c>
      <c r="L140" s="36">
        <v>29</v>
      </c>
      <c r="M140" s="36">
        <v>13</v>
      </c>
      <c r="N140" s="36">
        <v>12</v>
      </c>
      <c r="O140" s="36">
        <v>12</v>
      </c>
      <c r="P140" s="119">
        <v>0</v>
      </c>
      <c r="Q140" s="36">
        <v>121</v>
      </c>
      <c r="R140" s="36">
        <v>47</v>
      </c>
      <c r="S140" s="36">
        <v>32</v>
      </c>
      <c r="T140" s="36">
        <v>34</v>
      </c>
      <c r="U140" s="36">
        <v>55</v>
      </c>
      <c r="V140" s="36">
        <v>63</v>
      </c>
      <c r="W140" s="36">
        <v>71</v>
      </c>
      <c r="X140" s="36">
        <v>54</v>
      </c>
      <c r="Y140" s="37">
        <v>12</v>
      </c>
      <c r="Z140" s="124"/>
      <c r="AA140" s="170"/>
      <c r="AB140" s="170"/>
      <c r="AC140" s="170"/>
      <c r="AD140" s="170"/>
      <c r="AE140" s="170"/>
      <c r="AF140" s="170"/>
      <c r="AG140" s="169"/>
      <c r="AH140" s="169"/>
      <c r="AI140" s="169"/>
      <c r="AJ140" s="169"/>
      <c r="AK140" s="169"/>
      <c r="AL140" s="169"/>
      <c r="AM140" s="169"/>
      <c r="AN140" s="124"/>
      <c r="AO140" s="124"/>
      <c r="AP140" s="124"/>
      <c r="AQ140" s="124"/>
      <c r="AR140" s="124"/>
    </row>
    <row r="141" spans="2:44" s="6" customFormat="1" ht="14.25" customHeight="1" thickBot="1" x14ac:dyDescent="0.35">
      <c r="B141" s="229"/>
      <c r="C141" s="38" t="s">
        <v>17</v>
      </c>
      <c r="D141" s="39">
        <v>2253</v>
      </c>
      <c r="E141" s="40">
        <v>19</v>
      </c>
      <c r="F141" s="40">
        <v>1288</v>
      </c>
      <c r="G141" s="41">
        <v>946</v>
      </c>
      <c r="H141" s="152">
        <f t="shared" si="5"/>
        <v>2253</v>
      </c>
      <c r="I141" s="40">
        <v>311</v>
      </c>
      <c r="J141" s="40">
        <v>142</v>
      </c>
      <c r="K141" s="40">
        <v>91</v>
      </c>
      <c r="L141" s="40">
        <v>114</v>
      </c>
      <c r="M141" s="40">
        <v>65</v>
      </c>
      <c r="N141" s="40">
        <v>61</v>
      </c>
      <c r="O141" s="40">
        <v>51</v>
      </c>
      <c r="P141" s="120">
        <v>0</v>
      </c>
      <c r="Q141" s="40">
        <v>409</v>
      </c>
      <c r="R141" s="40">
        <v>117</v>
      </c>
      <c r="S141" s="40">
        <v>83</v>
      </c>
      <c r="T141" s="40">
        <v>117</v>
      </c>
      <c r="U141" s="40">
        <v>132</v>
      </c>
      <c r="V141" s="40">
        <v>154</v>
      </c>
      <c r="W141" s="40">
        <v>193</v>
      </c>
      <c r="X141" s="40">
        <v>183</v>
      </c>
      <c r="Y141" s="41">
        <v>30</v>
      </c>
      <c r="Z141" s="124"/>
      <c r="AA141" s="170"/>
      <c r="AB141" s="170"/>
      <c r="AC141" s="170"/>
      <c r="AD141" s="170"/>
      <c r="AE141" s="170"/>
      <c r="AF141" s="170"/>
      <c r="AG141" s="169"/>
      <c r="AH141" s="169"/>
      <c r="AI141" s="169"/>
      <c r="AJ141" s="169"/>
      <c r="AK141" s="169"/>
      <c r="AL141" s="169"/>
      <c r="AM141" s="169"/>
      <c r="AN141" s="124"/>
      <c r="AO141" s="124"/>
      <c r="AP141" s="124"/>
      <c r="AQ141" s="124"/>
      <c r="AR141" s="124"/>
    </row>
    <row r="142" spans="2:44" s="6" customFormat="1" ht="14.25" customHeight="1" x14ac:dyDescent="0.3">
      <c r="B142" s="228">
        <v>2011</v>
      </c>
      <c r="C142" s="30" t="s">
        <v>85</v>
      </c>
      <c r="D142" s="31">
        <v>1554</v>
      </c>
      <c r="E142" s="32">
        <v>11</v>
      </c>
      <c r="F142" s="32">
        <v>903</v>
      </c>
      <c r="G142" s="33">
        <v>640</v>
      </c>
      <c r="H142" s="151">
        <f t="shared" ref="H142:H191" si="6">D142</f>
        <v>1554</v>
      </c>
      <c r="I142" s="32">
        <v>178</v>
      </c>
      <c r="J142" s="32">
        <v>83</v>
      </c>
      <c r="K142" s="32">
        <v>56</v>
      </c>
      <c r="L142" s="32">
        <v>81</v>
      </c>
      <c r="M142" s="32">
        <v>45</v>
      </c>
      <c r="N142" s="32">
        <v>40</v>
      </c>
      <c r="O142" s="32">
        <v>34</v>
      </c>
      <c r="P142" s="118">
        <v>0</v>
      </c>
      <c r="Q142" s="32">
        <v>324</v>
      </c>
      <c r="R142" s="32">
        <v>89</v>
      </c>
      <c r="S142" s="32">
        <v>48</v>
      </c>
      <c r="T142" s="32">
        <v>82</v>
      </c>
      <c r="U142" s="32">
        <v>92</v>
      </c>
      <c r="V142" s="32">
        <v>106</v>
      </c>
      <c r="W142" s="32">
        <v>129</v>
      </c>
      <c r="X142" s="32">
        <v>146</v>
      </c>
      <c r="Y142" s="33">
        <v>21</v>
      </c>
      <c r="Z142" s="124"/>
      <c r="AA142" s="170"/>
      <c r="AB142" s="170"/>
      <c r="AC142" s="170"/>
      <c r="AD142" s="170"/>
      <c r="AE142" s="170"/>
      <c r="AF142" s="170"/>
      <c r="AG142" s="169"/>
      <c r="AH142" s="169"/>
      <c r="AI142" s="169"/>
      <c r="AJ142" s="169"/>
      <c r="AK142" s="169"/>
      <c r="AL142" s="169"/>
      <c r="AM142" s="169"/>
      <c r="AN142" s="124"/>
      <c r="AO142" s="124"/>
      <c r="AP142" s="124"/>
      <c r="AQ142" s="124"/>
      <c r="AR142" s="124"/>
    </row>
    <row r="143" spans="2:44" s="6" customFormat="1" ht="14.25" customHeight="1" x14ac:dyDescent="0.3">
      <c r="B143" s="229"/>
      <c r="C143" s="34" t="s">
        <v>86</v>
      </c>
      <c r="D143" s="35">
        <v>120</v>
      </c>
      <c r="E143" s="36">
        <v>6</v>
      </c>
      <c r="F143" s="36">
        <v>76</v>
      </c>
      <c r="G143" s="37">
        <v>38</v>
      </c>
      <c r="H143" s="151">
        <f t="shared" si="6"/>
        <v>120</v>
      </c>
      <c r="I143" s="36">
        <v>19</v>
      </c>
      <c r="J143" s="36">
        <v>11</v>
      </c>
      <c r="K143" s="36">
        <v>6</v>
      </c>
      <c r="L143" s="36">
        <v>7</v>
      </c>
      <c r="M143" s="36">
        <v>4</v>
      </c>
      <c r="N143" s="36">
        <v>5</v>
      </c>
      <c r="O143" s="36">
        <v>4</v>
      </c>
      <c r="P143" s="119">
        <v>0</v>
      </c>
      <c r="Q143" s="36">
        <v>20</v>
      </c>
      <c r="R143" s="36">
        <v>5</v>
      </c>
      <c r="S143" s="36">
        <v>5</v>
      </c>
      <c r="T143" s="36">
        <v>5</v>
      </c>
      <c r="U143" s="36">
        <v>6</v>
      </c>
      <c r="V143" s="36">
        <v>5</v>
      </c>
      <c r="W143" s="36">
        <v>8</v>
      </c>
      <c r="X143" s="36">
        <v>8</v>
      </c>
      <c r="Y143" s="37">
        <v>2</v>
      </c>
      <c r="Z143" s="124"/>
      <c r="AA143" s="170"/>
      <c r="AB143" s="170"/>
      <c r="AC143" s="170"/>
      <c r="AD143" s="170"/>
      <c r="AE143" s="170"/>
      <c r="AF143" s="170"/>
      <c r="AG143" s="169"/>
      <c r="AH143" s="169"/>
      <c r="AI143" s="169"/>
      <c r="AJ143" s="169"/>
      <c r="AK143" s="169"/>
      <c r="AL143" s="169"/>
      <c r="AM143" s="169"/>
      <c r="AN143" s="124"/>
      <c r="AO143" s="124"/>
      <c r="AP143" s="124"/>
      <c r="AQ143" s="124"/>
      <c r="AR143" s="124"/>
    </row>
    <row r="144" spans="2:44" s="6" customFormat="1" ht="14.25" customHeight="1" x14ac:dyDescent="0.3">
      <c r="B144" s="229"/>
      <c r="C144" s="34" t="s">
        <v>87</v>
      </c>
      <c r="D144" s="35">
        <v>499</v>
      </c>
      <c r="E144" s="36">
        <v>2</v>
      </c>
      <c r="F144" s="36">
        <v>279</v>
      </c>
      <c r="G144" s="37">
        <v>218</v>
      </c>
      <c r="H144" s="151">
        <f t="shared" si="6"/>
        <v>499</v>
      </c>
      <c r="I144" s="36">
        <v>73</v>
      </c>
      <c r="J144" s="36">
        <v>37</v>
      </c>
      <c r="K144" s="36">
        <v>18</v>
      </c>
      <c r="L144" s="36">
        <v>28</v>
      </c>
      <c r="M144" s="36">
        <v>11</v>
      </c>
      <c r="N144" s="36">
        <v>11</v>
      </c>
      <c r="O144" s="36">
        <v>11</v>
      </c>
      <c r="P144" s="119">
        <v>0</v>
      </c>
      <c r="Q144" s="36">
        <v>70</v>
      </c>
      <c r="R144" s="36">
        <v>22</v>
      </c>
      <c r="S144" s="36">
        <v>29</v>
      </c>
      <c r="T144" s="36">
        <v>27</v>
      </c>
      <c r="U144" s="36">
        <v>29</v>
      </c>
      <c r="V144" s="36">
        <v>42</v>
      </c>
      <c r="W144" s="36">
        <v>50</v>
      </c>
      <c r="X144" s="36">
        <v>34</v>
      </c>
      <c r="Y144" s="37">
        <v>7</v>
      </c>
      <c r="Z144" s="124"/>
      <c r="AA144" s="170"/>
      <c r="AB144" s="170"/>
      <c r="AC144" s="170"/>
      <c r="AD144" s="170"/>
      <c r="AE144" s="170"/>
      <c r="AF144" s="170"/>
      <c r="AG144" s="169"/>
      <c r="AH144" s="169"/>
      <c r="AI144" s="169"/>
      <c r="AJ144" s="169"/>
      <c r="AK144" s="169"/>
      <c r="AL144" s="169"/>
      <c r="AM144" s="169"/>
      <c r="AN144" s="124"/>
      <c r="AO144" s="124"/>
      <c r="AP144" s="124"/>
      <c r="AQ144" s="124"/>
      <c r="AR144" s="124"/>
    </row>
    <row r="145" spans="2:44" s="6" customFormat="1" ht="14.25" customHeight="1" x14ac:dyDescent="0.3">
      <c r="B145" s="229"/>
      <c r="C145" s="38" t="s">
        <v>88</v>
      </c>
      <c r="D145" s="35">
        <v>109</v>
      </c>
      <c r="E145" s="36">
        <v>0</v>
      </c>
      <c r="F145" s="36">
        <v>58</v>
      </c>
      <c r="G145" s="37">
        <v>51</v>
      </c>
      <c r="H145" s="151">
        <f t="shared" si="6"/>
        <v>109</v>
      </c>
      <c r="I145" s="36">
        <v>44</v>
      </c>
      <c r="J145" s="36">
        <v>11</v>
      </c>
      <c r="K145" s="36">
        <v>12</v>
      </c>
      <c r="L145" s="36">
        <v>2</v>
      </c>
      <c r="M145" s="36">
        <v>6</v>
      </c>
      <c r="N145" s="36">
        <v>5</v>
      </c>
      <c r="O145" s="36">
        <v>3</v>
      </c>
      <c r="P145" s="119">
        <v>0</v>
      </c>
      <c r="Q145" s="36">
        <v>7</v>
      </c>
      <c r="R145" s="36">
        <v>1</v>
      </c>
      <c r="S145" s="36">
        <v>1</v>
      </c>
      <c r="T145" s="36">
        <v>3</v>
      </c>
      <c r="U145" s="36">
        <v>5</v>
      </c>
      <c r="V145" s="36">
        <v>3</v>
      </c>
      <c r="W145" s="36">
        <v>6</v>
      </c>
      <c r="X145" s="36">
        <v>0</v>
      </c>
      <c r="Y145" s="37">
        <v>0</v>
      </c>
      <c r="Z145" s="124"/>
      <c r="AA145" s="170"/>
      <c r="AB145" s="170"/>
      <c r="AC145" s="170"/>
      <c r="AD145" s="170"/>
      <c r="AE145" s="170"/>
      <c r="AF145" s="170"/>
      <c r="AG145" s="169"/>
      <c r="AH145" s="169"/>
      <c r="AI145" s="169"/>
      <c r="AJ145" s="169"/>
      <c r="AK145" s="169"/>
      <c r="AL145" s="169"/>
      <c r="AM145" s="169"/>
      <c r="AN145" s="124"/>
      <c r="AO145" s="124"/>
      <c r="AP145" s="124"/>
      <c r="AQ145" s="124"/>
      <c r="AR145" s="124"/>
    </row>
    <row r="146" spans="2:44" s="6" customFormat="1" ht="14.25" customHeight="1" thickBot="1" x14ac:dyDescent="0.35">
      <c r="B146" s="229"/>
      <c r="C146" s="38" t="s">
        <v>89</v>
      </c>
      <c r="D146" s="39">
        <v>2282</v>
      </c>
      <c r="E146" s="40">
        <v>19</v>
      </c>
      <c r="F146" s="40">
        <v>1316</v>
      </c>
      <c r="G146" s="41">
        <v>947</v>
      </c>
      <c r="H146" s="152">
        <f t="shared" si="6"/>
        <v>2282</v>
      </c>
      <c r="I146" s="40">
        <v>314</v>
      </c>
      <c r="J146" s="40">
        <v>142</v>
      </c>
      <c r="K146" s="40">
        <v>92</v>
      </c>
      <c r="L146" s="40">
        <v>118</v>
      </c>
      <c r="M146" s="40">
        <v>66</v>
      </c>
      <c r="N146" s="40">
        <v>61</v>
      </c>
      <c r="O146" s="40">
        <v>52</v>
      </c>
      <c r="P146" s="120">
        <v>0</v>
      </c>
      <c r="Q146" s="40">
        <v>421</v>
      </c>
      <c r="R146" s="40">
        <v>117</v>
      </c>
      <c r="S146" s="40">
        <v>83</v>
      </c>
      <c r="T146" s="40">
        <v>117</v>
      </c>
      <c r="U146" s="40">
        <v>132</v>
      </c>
      <c r="V146" s="40">
        <v>156</v>
      </c>
      <c r="W146" s="40">
        <v>193</v>
      </c>
      <c r="X146" s="40">
        <v>188</v>
      </c>
      <c r="Y146" s="41">
        <v>30</v>
      </c>
      <c r="Z146" s="124"/>
      <c r="AA146" s="170"/>
      <c r="AB146" s="170"/>
      <c r="AC146" s="170"/>
      <c r="AD146" s="170"/>
      <c r="AE146" s="170"/>
      <c r="AF146" s="170"/>
      <c r="AG146" s="169"/>
      <c r="AH146" s="169"/>
      <c r="AI146" s="169"/>
      <c r="AJ146" s="169"/>
      <c r="AK146" s="169"/>
      <c r="AL146" s="169"/>
      <c r="AM146" s="169"/>
      <c r="AN146" s="124"/>
      <c r="AO146" s="124"/>
      <c r="AP146" s="124"/>
      <c r="AQ146" s="124"/>
      <c r="AR146" s="124"/>
    </row>
    <row r="147" spans="2:44" s="6" customFormat="1" ht="14.25" customHeight="1" x14ac:dyDescent="0.3">
      <c r="B147" s="228">
        <v>2012</v>
      </c>
      <c r="C147" s="30" t="s">
        <v>85</v>
      </c>
      <c r="D147" s="42">
        <v>1529</v>
      </c>
      <c r="E147" s="43">
        <v>11</v>
      </c>
      <c r="F147" s="43">
        <v>875</v>
      </c>
      <c r="G147" s="44">
        <v>643</v>
      </c>
      <c r="H147" s="153">
        <f t="shared" si="6"/>
        <v>1529</v>
      </c>
      <c r="I147" s="43">
        <v>180</v>
      </c>
      <c r="J147" s="43">
        <v>80</v>
      </c>
      <c r="K147" s="43">
        <v>51</v>
      </c>
      <c r="L147" s="43">
        <v>79</v>
      </c>
      <c r="M147" s="43">
        <v>46</v>
      </c>
      <c r="N147" s="43">
        <v>37</v>
      </c>
      <c r="O147" s="43">
        <v>34</v>
      </c>
      <c r="P147" s="121">
        <v>0</v>
      </c>
      <c r="Q147" s="43">
        <v>332</v>
      </c>
      <c r="R147" s="43">
        <v>89</v>
      </c>
      <c r="S147" s="43">
        <v>47</v>
      </c>
      <c r="T147" s="43">
        <v>79</v>
      </c>
      <c r="U147" s="43">
        <v>91</v>
      </c>
      <c r="V147" s="43">
        <v>97</v>
      </c>
      <c r="W147" s="43">
        <v>126</v>
      </c>
      <c r="X147" s="43">
        <v>141</v>
      </c>
      <c r="Y147" s="44">
        <v>20</v>
      </c>
      <c r="Z147" s="124"/>
      <c r="AA147" s="170"/>
      <c r="AB147" s="170"/>
      <c r="AC147" s="170"/>
      <c r="AD147" s="170"/>
      <c r="AE147" s="170"/>
      <c r="AF147" s="170"/>
      <c r="AG147" s="169"/>
      <c r="AH147" s="169"/>
      <c r="AI147" s="169"/>
      <c r="AJ147" s="169"/>
      <c r="AK147" s="169"/>
      <c r="AL147" s="169"/>
      <c r="AM147" s="169"/>
      <c r="AN147" s="124"/>
      <c r="AO147" s="124"/>
      <c r="AP147" s="124"/>
      <c r="AQ147" s="124"/>
      <c r="AR147" s="124"/>
    </row>
    <row r="148" spans="2:44" s="6" customFormat="1" ht="14.25" customHeight="1" x14ac:dyDescent="0.3">
      <c r="B148" s="229"/>
      <c r="C148" s="34" t="s">
        <v>86</v>
      </c>
      <c r="D148" s="35">
        <v>128</v>
      </c>
      <c r="E148" s="36">
        <v>8</v>
      </c>
      <c r="F148" s="36">
        <v>82</v>
      </c>
      <c r="G148" s="37">
        <v>38</v>
      </c>
      <c r="H148" s="151">
        <f t="shared" si="6"/>
        <v>128</v>
      </c>
      <c r="I148" s="36">
        <v>19</v>
      </c>
      <c r="J148" s="36">
        <v>13</v>
      </c>
      <c r="K148" s="36">
        <v>6</v>
      </c>
      <c r="L148" s="36">
        <v>8</v>
      </c>
      <c r="M148" s="36">
        <v>4</v>
      </c>
      <c r="N148" s="36">
        <v>5</v>
      </c>
      <c r="O148" s="36">
        <v>5</v>
      </c>
      <c r="P148" s="119">
        <v>0</v>
      </c>
      <c r="Q148" s="36">
        <v>20</v>
      </c>
      <c r="R148" s="36">
        <v>5</v>
      </c>
      <c r="S148" s="36">
        <v>6</v>
      </c>
      <c r="T148" s="36">
        <v>7</v>
      </c>
      <c r="U148" s="36">
        <v>6</v>
      </c>
      <c r="V148" s="36">
        <v>6</v>
      </c>
      <c r="W148" s="36">
        <v>8</v>
      </c>
      <c r="X148" s="36">
        <v>8</v>
      </c>
      <c r="Y148" s="37">
        <v>2</v>
      </c>
      <c r="Z148" s="124"/>
      <c r="AA148" s="170"/>
      <c r="AB148" s="170"/>
      <c r="AC148" s="170"/>
      <c r="AD148" s="170"/>
      <c r="AE148" s="170"/>
      <c r="AF148" s="170"/>
      <c r="AG148" s="169"/>
      <c r="AH148" s="169"/>
      <c r="AI148" s="169"/>
      <c r="AJ148" s="169"/>
      <c r="AK148" s="169"/>
      <c r="AL148" s="169"/>
      <c r="AM148" s="169"/>
      <c r="AN148" s="124"/>
      <c r="AO148" s="124"/>
      <c r="AP148" s="124"/>
      <c r="AQ148" s="124"/>
      <c r="AR148" s="124"/>
    </row>
    <row r="149" spans="2:44" s="6" customFormat="1" ht="14.25" customHeight="1" x14ac:dyDescent="0.3">
      <c r="B149" s="229"/>
      <c r="C149" s="34" t="s">
        <v>87</v>
      </c>
      <c r="D149" s="45">
        <v>499</v>
      </c>
      <c r="E149" s="46">
        <v>0</v>
      </c>
      <c r="F149" s="46">
        <v>283</v>
      </c>
      <c r="G149" s="47">
        <v>216</v>
      </c>
      <c r="H149" s="151">
        <f t="shared" si="6"/>
        <v>499</v>
      </c>
      <c r="I149" s="46">
        <v>73</v>
      </c>
      <c r="J149" s="46">
        <v>36</v>
      </c>
      <c r="K149" s="46">
        <v>19</v>
      </c>
      <c r="L149" s="46">
        <v>27</v>
      </c>
      <c r="M149" s="46">
        <v>11</v>
      </c>
      <c r="N149" s="46">
        <v>11</v>
      </c>
      <c r="O149" s="46">
        <v>10</v>
      </c>
      <c r="P149" s="122">
        <v>0</v>
      </c>
      <c r="Q149" s="46">
        <v>70</v>
      </c>
      <c r="R149" s="46">
        <v>22</v>
      </c>
      <c r="S149" s="46">
        <v>28</v>
      </c>
      <c r="T149" s="46">
        <v>26</v>
      </c>
      <c r="U149" s="46">
        <v>30</v>
      </c>
      <c r="V149" s="46">
        <v>48</v>
      </c>
      <c r="W149" s="46">
        <v>49</v>
      </c>
      <c r="X149" s="46">
        <v>32</v>
      </c>
      <c r="Y149" s="47">
        <v>7</v>
      </c>
      <c r="Z149" s="124"/>
      <c r="AA149" s="170"/>
      <c r="AB149" s="170"/>
      <c r="AC149" s="170"/>
      <c r="AD149" s="170"/>
      <c r="AE149" s="170"/>
      <c r="AF149" s="170"/>
      <c r="AG149" s="169"/>
      <c r="AH149" s="169"/>
      <c r="AI149" s="169"/>
      <c r="AJ149" s="169"/>
      <c r="AK149" s="169"/>
      <c r="AL149" s="169"/>
      <c r="AM149" s="169"/>
      <c r="AN149" s="124"/>
      <c r="AO149" s="124"/>
      <c r="AP149" s="124"/>
      <c r="AQ149" s="124"/>
      <c r="AR149" s="124"/>
    </row>
    <row r="150" spans="2:44" s="6" customFormat="1" ht="14.25" customHeight="1" x14ac:dyDescent="0.3">
      <c r="B150" s="229"/>
      <c r="C150" s="38" t="s">
        <v>88</v>
      </c>
      <c r="D150" s="35">
        <v>147</v>
      </c>
      <c r="E150" s="36">
        <v>0</v>
      </c>
      <c r="F150" s="36">
        <v>97</v>
      </c>
      <c r="G150" s="37">
        <v>50</v>
      </c>
      <c r="H150" s="151">
        <f t="shared" si="6"/>
        <v>147</v>
      </c>
      <c r="I150" s="36">
        <v>45</v>
      </c>
      <c r="J150" s="36">
        <v>14</v>
      </c>
      <c r="K150" s="36">
        <v>16</v>
      </c>
      <c r="L150" s="36">
        <v>5</v>
      </c>
      <c r="M150" s="36">
        <v>6</v>
      </c>
      <c r="N150" s="36">
        <v>8</v>
      </c>
      <c r="O150" s="36">
        <v>3</v>
      </c>
      <c r="P150" s="119">
        <v>0</v>
      </c>
      <c r="Q150" s="36">
        <v>11</v>
      </c>
      <c r="R150" s="36">
        <v>1</v>
      </c>
      <c r="S150" s="36">
        <v>3</v>
      </c>
      <c r="T150" s="36">
        <v>6</v>
      </c>
      <c r="U150" s="36">
        <v>5</v>
      </c>
      <c r="V150" s="36">
        <v>6</v>
      </c>
      <c r="W150" s="36">
        <v>9</v>
      </c>
      <c r="X150" s="36">
        <v>8</v>
      </c>
      <c r="Y150" s="37">
        <v>1</v>
      </c>
      <c r="Z150" s="124"/>
      <c r="AA150" s="170"/>
      <c r="AB150" s="170"/>
      <c r="AC150" s="170"/>
      <c r="AD150" s="170"/>
      <c r="AE150" s="170"/>
      <c r="AF150" s="170"/>
      <c r="AG150" s="169"/>
      <c r="AH150" s="169"/>
      <c r="AI150" s="169"/>
      <c r="AJ150" s="169"/>
      <c r="AK150" s="169"/>
      <c r="AL150" s="169"/>
      <c r="AM150" s="169"/>
      <c r="AN150" s="124"/>
      <c r="AO150" s="124"/>
      <c r="AP150" s="124"/>
      <c r="AQ150" s="124"/>
      <c r="AR150" s="124"/>
    </row>
    <row r="151" spans="2:44" s="6" customFormat="1" ht="14.25" customHeight="1" thickBot="1" x14ac:dyDescent="0.35">
      <c r="B151" s="229"/>
      <c r="C151" s="38" t="s">
        <v>89</v>
      </c>
      <c r="D151" s="42">
        <v>2303</v>
      </c>
      <c r="E151" s="43">
        <v>19</v>
      </c>
      <c r="F151" s="43">
        <v>1337</v>
      </c>
      <c r="G151" s="44">
        <v>947</v>
      </c>
      <c r="H151" s="154">
        <f t="shared" si="6"/>
        <v>2303</v>
      </c>
      <c r="I151" s="43">
        <v>317</v>
      </c>
      <c r="J151" s="43">
        <v>143</v>
      </c>
      <c r="K151" s="43">
        <v>92</v>
      </c>
      <c r="L151" s="43">
        <v>119</v>
      </c>
      <c r="M151" s="43">
        <v>67</v>
      </c>
      <c r="N151" s="43">
        <v>61</v>
      </c>
      <c r="O151" s="43">
        <v>52</v>
      </c>
      <c r="P151" s="123">
        <v>0</v>
      </c>
      <c r="Q151" s="43">
        <v>433</v>
      </c>
      <c r="R151" s="43">
        <v>117</v>
      </c>
      <c r="S151" s="43">
        <v>84</v>
      </c>
      <c r="T151" s="43">
        <v>118</v>
      </c>
      <c r="U151" s="43">
        <v>132</v>
      </c>
      <c r="V151" s="43">
        <v>157</v>
      </c>
      <c r="W151" s="43">
        <v>192</v>
      </c>
      <c r="X151" s="43">
        <v>189</v>
      </c>
      <c r="Y151" s="44">
        <v>30</v>
      </c>
      <c r="Z151" s="124"/>
      <c r="AA151" s="170"/>
      <c r="AB151" s="170"/>
      <c r="AC151" s="170"/>
      <c r="AD151" s="170"/>
      <c r="AE151" s="170"/>
      <c r="AF151" s="170"/>
      <c r="AG151" s="169"/>
      <c r="AH151" s="169"/>
      <c r="AI151" s="169"/>
      <c r="AJ151" s="169"/>
      <c r="AK151" s="169"/>
      <c r="AL151" s="169"/>
      <c r="AM151" s="169"/>
      <c r="AN151" s="124"/>
      <c r="AO151" s="124"/>
      <c r="AP151" s="124"/>
      <c r="AQ151" s="124"/>
      <c r="AR151" s="124"/>
    </row>
    <row r="152" spans="2:44" ht="14.25" customHeight="1" x14ac:dyDescent="0.3">
      <c r="B152" s="228">
        <v>2013</v>
      </c>
      <c r="C152" s="30" t="s">
        <v>85</v>
      </c>
      <c r="D152" s="31">
        <v>1525</v>
      </c>
      <c r="E152" s="32">
        <v>11</v>
      </c>
      <c r="F152" s="32">
        <v>871</v>
      </c>
      <c r="G152" s="33">
        <v>643</v>
      </c>
      <c r="H152" s="153">
        <f t="shared" si="6"/>
        <v>1525</v>
      </c>
      <c r="I152" s="32">
        <v>183</v>
      </c>
      <c r="J152" s="32">
        <v>79</v>
      </c>
      <c r="K152" s="32">
        <v>50</v>
      </c>
      <c r="L152" s="32">
        <v>79</v>
      </c>
      <c r="M152" s="32">
        <v>47</v>
      </c>
      <c r="N152" s="32">
        <v>37</v>
      </c>
      <c r="O152" s="32">
        <v>35</v>
      </c>
      <c r="P152" s="32">
        <v>4</v>
      </c>
      <c r="Q152" s="32">
        <v>342</v>
      </c>
      <c r="R152" s="32">
        <v>88</v>
      </c>
      <c r="S152" s="32">
        <v>46</v>
      </c>
      <c r="T152" s="32">
        <v>72</v>
      </c>
      <c r="U152" s="32">
        <v>92</v>
      </c>
      <c r="V152" s="32">
        <v>90</v>
      </c>
      <c r="W152" s="32">
        <v>124</v>
      </c>
      <c r="X152" s="32">
        <v>137</v>
      </c>
      <c r="Y152" s="33">
        <v>20</v>
      </c>
      <c r="Z152" s="124"/>
      <c r="AA152" s="170"/>
      <c r="AB152" s="170"/>
      <c r="AC152" s="170"/>
      <c r="AD152" s="170"/>
      <c r="AE152" s="170"/>
      <c r="AF152" s="170"/>
    </row>
    <row r="153" spans="2:44" ht="14.25" customHeight="1" x14ac:dyDescent="0.3">
      <c r="B153" s="229"/>
      <c r="C153" s="34" t="s">
        <v>86</v>
      </c>
      <c r="D153" s="35">
        <v>138</v>
      </c>
      <c r="E153" s="36">
        <v>8</v>
      </c>
      <c r="F153" s="36">
        <v>91</v>
      </c>
      <c r="G153" s="37">
        <v>39</v>
      </c>
      <c r="H153" s="151">
        <f t="shared" si="6"/>
        <v>138</v>
      </c>
      <c r="I153" s="36">
        <v>20</v>
      </c>
      <c r="J153" s="36">
        <v>13</v>
      </c>
      <c r="K153" s="36">
        <v>6</v>
      </c>
      <c r="L153" s="36">
        <v>9</v>
      </c>
      <c r="M153" s="36">
        <v>4</v>
      </c>
      <c r="N153" s="36">
        <v>5</v>
      </c>
      <c r="O153" s="36">
        <v>5</v>
      </c>
      <c r="P153" s="36">
        <v>1</v>
      </c>
      <c r="Q153" s="36">
        <v>20</v>
      </c>
      <c r="R153" s="36">
        <v>6</v>
      </c>
      <c r="S153" s="36">
        <v>7</v>
      </c>
      <c r="T153" s="36">
        <v>8</v>
      </c>
      <c r="U153" s="36">
        <v>6</v>
      </c>
      <c r="V153" s="36">
        <v>8</v>
      </c>
      <c r="W153" s="36">
        <v>10</v>
      </c>
      <c r="X153" s="36">
        <v>8</v>
      </c>
      <c r="Y153" s="37">
        <v>2</v>
      </c>
      <c r="Z153" s="124"/>
      <c r="AA153" s="170"/>
      <c r="AB153" s="170"/>
      <c r="AC153" s="170"/>
      <c r="AD153" s="170"/>
      <c r="AE153" s="170"/>
      <c r="AF153" s="170"/>
    </row>
    <row r="154" spans="2:44" s="3" customFormat="1" ht="12.75" customHeight="1" x14ac:dyDescent="0.3">
      <c r="B154" s="229"/>
      <c r="C154" s="34" t="s">
        <v>87</v>
      </c>
      <c r="D154" s="35">
        <v>494</v>
      </c>
      <c r="E154" s="36">
        <v>0</v>
      </c>
      <c r="F154" s="36">
        <v>277</v>
      </c>
      <c r="G154" s="37">
        <v>217</v>
      </c>
      <c r="H154" s="151">
        <f t="shared" si="6"/>
        <v>494</v>
      </c>
      <c r="I154" s="36">
        <v>71</v>
      </c>
      <c r="J154" s="36">
        <v>37</v>
      </c>
      <c r="K154" s="36">
        <v>19</v>
      </c>
      <c r="L154" s="36">
        <v>27</v>
      </c>
      <c r="M154" s="36">
        <v>11</v>
      </c>
      <c r="N154" s="36">
        <v>11</v>
      </c>
      <c r="O154" s="36">
        <v>9</v>
      </c>
      <c r="P154" s="36">
        <v>1</v>
      </c>
      <c r="Q154" s="36">
        <v>70</v>
      </c>
      <c r="R154" s="36">
        <v>22</v>
      </c>
      <c r="S154" s="36">
        <v>24</v>
      </c>
      <c r="T154" s="36">
        <v>26</v>
      </c>
      <c r="U154" s="36">
        <v>29</v>
      </c>
      <c r="V154" s="36">
        <v>47</v>
      </c>
      <c r="W154" s="36">
        <v>48</v>
      </c>
      <c r="X154" s="36">
        <v>35</v>
      </c>
      <c r="Y154" s="37">
        <v>7</v>
      </c>
      <c r="Z154" s="124"/>
      <c r="AA154" s="170"/>
      <c r="AB154" s="170"/>
      <c r="AC154" s="170"/>
      <c r="AD154" s="170"/>
      <c r="AE154" s="170"/>
      <c r="AF154" s="170"/>
      <c r="AG154" s="168"/>
      <c r="AH154" s="168"/>
      <c r="AI154" s="168"/>
      <c r="AJ154" s="168"/>
      <c r="AK154" s="168"/>
      <c r="AL154" s="168"/>
      <c r="AM154" s="168"/>
      <c r="AN154" s="14"/>
      <c r="AO154" s="14"/>
      <c r="AP154" s="14"/>
      <c r="AQ154" s="14"/>
      <c r="AR154" s="14"/>
    </row>
    <row r="155" spans="2:44" s="3" customFormat="1" ht="12.75" customHeight="1" x14ac:dyDescent="0.3">
      <c r="B155" s="229"/>
      <c r="C155" s="38" t="s">
        <v>88</v>
      </c>
      <c r="D155" s="48">
        <v>165</v>
      </c>
      <c r="E155" s="49">
        <v>0</v>
      </c>
      <c r="F155" s="49">
        <v>116</v>
      </c>
      <c r="G155" s="50">
        <v>49</v>
      </c>
      <c r="H155" s="151">
        <f t="shared" si="6"/>
        <v>165</v>
      </c>
      <c r="I155" s="49">
        <v>44</v>
      </c>
      <c r="J155" s="49">
        <v>15</v>
      </c>
      <c r="K155" s="49">
        <v>17</v>
      </c>
      <c r="L155" s="49">
        <v>7</v>
      </c>
      <c r="M155" s="49">
        <v>5</v>
      </c>
      <c r="N155" s="49">
        <v>9</v>
      </c>
      <c r="O155" s="49">
        <v>4</v>
      </c>
      <c r="P155" s="49">
        <v>1</v>
      </c>
      <c r="Q155" s="49">
        <v>13</v>
      </c>
      <c r="R155" s="49">
        <v>1</v>
      </c>
      <c r="S155" s="49">
        <v>6</v>
      </c>
      <c r="T155" s="49">
        <v>8</v>
      </c>
      <c r="U155" s="49">
        <v>5</v>
      </c>
      <c r="V155" s="49">
        <v>8</v>
      </c>
      <c r="W155" s="49">
        <v>11</v>
      </c>
      <c r="X155" s="49">
        <v>10</v>
      </c>
      <c r="Y155" s="50">
        <v>1</v>
      </c>
      <c r="Z155" s="124"/>
      <c r="AA155" s="170"/>
      <c r="AB155" s="170"/>
      <c r="AC155" s="170"/>
      <c r="AD155" s="170"/>
      <c r="AE155" s="170"/>
      <c r="AF155" s="170"/>
      <c r="AG155" s="168"/>
      <c r="AH155" s="168"/>
      <c r="AI155" s="168"/>
      <c r="AJ155" s="168"/>
      <c r="AK155" s="168"/>
      <c r="AL155" s="168"/>
      <c r="AM155" s="168"/>
      <c r="AN155" s="14"/>
      <c r="AO155" s="14"/>
      <c r="AP155" s="14"/>
      <c r="AQ155" s="14"/>
      <c r="AR155" s="14"/>
    </row>
    <row r="156" spans="2:44" s="3" customFormat="1" ht="12.75" customHeight="1" thickBot="1" x14ac:dyDescent="0.35">
      <c r="B156" s="229"/>
      <c r="C156" s="38" t="s">
        <v>89</v>
      </c>
      <c r="D156" s="39">
        <v>2322</v>
      </c>
      <c r="E156" s="40">
        <v>19</v>
      </c>
      <c r="F156" s="40">
        <v>1355</v>
      </c>
      <c r="G156" s="41">
        <v>948</v>
      </c>
      <c r="H156" s="152">
        <f t="shared" si="6"/>
        <v>2322</v>
      </c>
      <c r="I156" s="40">
        <v>318</v>
      </c>
      <c r="J156" s="40">
        <v>144</v>
      </c>
      <c r="K156" s="40">
        <v>92</v>
      </c>
      <c r="L156" s="40">
        <v>122</v>
      </c>
      <c r="M156" s="40">
        <v>67</v>
      </c>
      <c r="N156" s="40">
        <v>62</v>
      </c>
      <c r="O156" s="40">
        <v>53</v>
      </c>
      <c r="P156" s="40">
        <v>7</v>
      </c>
      <c r="Q156" s="40">
        <v>445</v>
      </c>
      <c r="R156" s="40">
        <v>117</v>
      </c>
      <c r="S156" s="40">
        <v>83</v>
      </c>
      <c r="T156" s="40">
        <v>114</v>
      </c>
      <c r="U156" s="40">
        <v>132</v>
      </c>
      <c r="V156" s="40">
        <v>153</v>
      </c>
      <c r="W156" s="40">
        <v>193</v>
      </c>
      <c r="X156" s="40">
        <v>190</v>
      </c>
      <c r="Y156" s="41">
        <v>30</v>
      </c>
      <c r="Z156" s="124"/>
      <c r="AA156" s="170"/>
      <c r="AB156" s="170"/>
      <c r="AC156" s="170"/>
      <c r="AD156" s="170"/>
      <c r="AE156" s="170"/>
      <c r="AF156" s="170"/>
      <c r="AG156" s="168"/>
      <c r="AH156" s="168"/>
      <c r="AI156" s="168"/>
      <c r="AJ156" s="168"/>
      <c r="AK156" s="168"/>
      <c r="AL156" s="168"/>
      <c r="AM156" s="168"/>
      <c r="AN156" s="14"/>
      <c r="AO156" s="14"/>
      <c r="AP156" s="14"/>
      <c r="AQ156" s="14"/>
      <c r="AR156" s="14"/>
    </row>
    <row r="157" spans="2:44" s="3" customFormat="1" ht="12.75" customHeight="1" x14ac:dyDescent="0.3">
      <c r="B157" s="228">
        <v>2014</v>
      </c>
      <c r="C157" s="30" t="s">
        <v>85</v>
      </c>
      <c r="D157" s="42">
        <v>1520</v>
      </c>
      <c r="E157" s="43">
        <v>11</v>
      </c>
      <c r="F157" s="43">
        <v>869</v>
      </c>
      <c r="G157" s="44">
        <v>640</v>
      </c>
      <c r="H157" s="153">
        <f t="shared" si="6"/>
        <v>1520</v>
      </c>
      <c r="I157" s="43">
        <v>183</v>
      </c>
      <c r="J157" s="43">
        <v>80</v>
      </c>
      <c r="K157" s="43">
        <v>50</v>
      </c>
      <c r="L157" s="43">
        <v>79</v>
      </c>
      <c r="M157" s="43">
        <v>47</v>
      </c>
      <c r="N157" s="43">
        <v>37</v>
      </c>
      <c r="O157" s="43">
        <v>36</v>
      </c>
      <c r="P157" s="43">
        <v>5</v>
      </c>
      <c r="Q157" s="43">
        <v>344</v>
      </c>
      <c r="R157" s="43">
        <v>86</v>
      </c>
      <c r="S157" s="43">
        <v>47</v>
      </c>
      <c r="T157" s="43">
        <v>72</v>
      </c>
      <c r="U157" s="43">
        <v>91</v>
      </c>
      <c r="V157" s="43">
        <v>85</v>
      </c>
      <c r="W157" s="43">
        <v>121</v>
      </c>
      <c r="X157" s="43">
        <v>136</v>
      </c>
      <c r="Y157" s="44">
        <v>21</v>
      </c>
      <c r="Z157" s="124"/>
      <c r="AA157" s="170"/>
      <c r="AB157" s="170"/>
      <c r="AC157" s="170"/>
      <c r="AD157" s="170"/>
      <c r="AE157" s="170"/>
      <c r="AF157" s="170"/>
      <c r="AG157" s="168"/>
      <c r="AH157" s="168"/>
      <c r="AI157" s="168"/>
      <c r="AJ157" s="168"/>
      <c r="AK157" s="168"/>
      <c r="AL157" s="168"/>
      <c r="AM157" s="168"/>
      <c r="AN157" s="14"/>
      <c r="AO157" s="14"/>
      <c r="AP157" s="14"/>
      <c r="AQ157" s="14"/>
      <c r="AR157" s="14"/>
    </row>
    <row r="158" spans="2:44" s="3" customFormat="1" ht="14.25" customHeight="1" x14ac:dyDescent="0.3">
      <c r="B158" s="229"/>
      <c r="C158" s="34" t="s">
        <v>86</v>
      </c>
      <c r="D158" s="35">
        <v>143</v>
      </c>
      <c r="E158" s="36">
        <v>8</v>
      </c>
      <c r="F158" s="36">
        <v>96</v>
      </c>
      <c r="G158" s="37">
        <v>39</v>
      </c>
      <c r="H158" s="151">
        <f t="shared" si="6"/>
        <v>143</v>
      </c>
      <c r="I158" s="36">
        <v>20</v>
      </c>
      <c r="J158" s="36">
        <v>14</v>
      </c>
      <c r="K158" s="36">
        <v>6</v>
      </c>
      <c r="L158" s="36">
        <v>9</v>
      </c>
      <c r="M158" s="36">
        <v>4</v>
      </c>
      <c r="N158" s="36">
        <v>6</v>
      </c>
      <c r="O158" s="36">
        <v>6</v>
      </c>
      <c r="P158" s="36">
        <v>1</v>
      </c>
      <c r="Q158" s="36">
        <v>20</v>
      </c>
      <c r="R158" s="36">
        <v>6</v>
      </c>
      <c r="S158" s="36">
        <v>7</v>
      </c>
      <c r="T158" s="36">
        <v>8</v>
      </c>
      <c r="U158" s="36">
        <v>7</v>
      </c>
      <c r="V158" s="36">
        <v>9</v>
      </c>
      <c r="W158" s="36">
        <v>10</v>
      </c>
      <c r="X158" s="36">
        <v>8</v>
      </c>
      <c r="Y158" s="37">
        <v>2</v>
      </c>
      <c r="Z158" s="124"/>
      <c r="AA158" s="170"/>
      <c r="AB158" s="170"/>
      <c r="AC158" s="170"/>
      <c r="AD158" s="170"/>
      <c r="AE158" s="170"/>
      <c r="AF158" s="170"/>
      <c r="AG158" s="168"/>
      <c r="AH158" s="168"/>
      <c r="AI158" s="168"/>
      <c r="AJ158" s="168"/>
      <c r="AK158" s="168"/>
      <c r="AL158" s="168"/>
      <c r="AM158" s="168"/>
      <c r="AN158" s="14"/>
      <c r="AO158" s="14"/>
      <c r="AP158" s="14"/>
      <c r="AQ158" s="14"/>
      <c r="AR158" s="14"/>
    </row>
    <row r="159" spans="2:44" s="3" customFormat="1" ht="14.25" customHeight="1" x14ac:dyDescent="0.3">
      <c r="B159" s="229"/>
      <c r="C159" s="34" t="s">
        <v>87</v>
      </c>
      <c r="D159" s="35">
        <v>499</v>
      </c>
      <c r="E159" s="36">
        <v>0</v>
      </c>
      <c r="F159" s="36">
        <v>278</v>
      </c>
      <c r="G159" s="37">
        <v>221</v>
      </c>
      <c r="H159" s="151">
        <f t="shared" si="6"/>
        <v>499</v>
      </c>
      <c r="I159" s="36">
        <v>71</v>
      </c>
      <c r="J159" s="36">
        <v>36</v>
      </c>
      <c r="K159" s="36">
        <v>19</v>
      </c>
      <c r="L159" s="36">
        <v>27</v>
      </c>
      <c r="M159" s="36">
        <v>11</v>
      </c>
      <c r="N159" s="36">
        <v>11</v>
      </c>
      <c r="O159" s="36">
        <v>9</v>
      </c>
      <c r="P159" s="36">
        <v>1</v>
      </c>
      <c r="Q159" s="36">
        <v>74</v>
      </c>
      <c r="R159" s="36">
        <v>23</v>
      </c>
      <c r="S159" s="36">
        <v>24</v>
      </c>
      <c r="T159" s="36">
        <v>27</v>
      </c>
      <c r="U159" s="36">
        <v>29</v>
      </c>
      <c r="V159" s="36">
        <v>46</v>
      </c>
      <c r="W159" s="36">
        <v>49</v>
      </c>
      <c r="X159" s="36">
        <v>36</v>
      </c>
      <c r="Y159" s="37">
        <v>6</v>
      </c>
      <c r="Z159" s="124"/>
      <c r="AA159" s="170"/>
      <c r="AB159" s="170"/>
      <c r="AC159" s="170"/>
      <c r="AD159" s="170"/>
      <c r="AE159" s="170"/>
      <c r="AF159" s="170"/>
      <c r="AG159" s="168"/>
      <c r="AH159" s="168"/>
      <c r="AI159" s="168"/>
      <c r="AJ159" s="168"/>
      <c r="AK159" s="168"/>
      <c r="AL159" s="168"/>
      <c r="AM159" s="168"/>
      <c r="AN159" s="14"/>
      <c r="AO159" s="14"/>
      <c r="AP159" s="14"/>
      <c r="AQ159" s="14"/>
      <c r="AR159" s="14"/>
    </row>
    <row r="160" spans="2:44" s="3" customFormat="1" ht="14.25" customHeight="1" x14ac:dyDescent="0.3">
      <c r="B160" s="229"/>
      <c r="C160" s="38" t="s">
        <v>88</v>
      </c>
      <c r="D160" s="35">
        <v>164</v>
      </c>
      <c r="E160" s="36">
        <v>0</v>
      </c>
      <c r="F160" s="36">
        <v>115</v>
      </c>
      <c r="G160" s="37">
        <v>49</v>
      </c>
      <c r="H160" s="151">
        <f t="shared" si="6"/>
        <v>164</v>
      </c>
      <c r="I160" s="36">
        <v>44</v>
      </c>
      <c r="J160" s="36">
        <v>14</v>
      </c>
      <c r="K160" s="36">
        <v>17</v>
      </c>
      <c r="L160" s="36">
        <v>7</v>
      </c>
      <c r="M160" s="36">
        <v>5</v>
      </c>
      <c r="N160" s="36">
        <v>8</v>
      </c>
      <c r="O160" s="36">
        <v>4</v>
      </c>
      <c r="P160" s="36">
        <v>1</v>
      </c>
      <c r="Q160" s="36">
        <v>13</v>
      </c>
      <c r="R160" s="36">
        <v>1</v>
      </c>
      <c r="S160" s="36">
        <v>6</v>
      </c>
      <c r="T160" s="36">
        <v>9</v>
      </c>
      <c r="U160" s="36">
        <v>5</v>
      </c>
      <c r="V160" s="36">
        <v>8</v>
      </c>
      <c r="W160" s="36">
        <v>11</v>
      </c>
      <c r="X160" s="36">
        <v>10</v>
      </c>
      <c r="Y160" s="37">
        <v>1</v>
      </c>
      <c r="Z160" s="124"/>
      <c r="AA160" s="170"/>
      <c r="AB160" s="170"/>
      <c r="AC160" s="170"/>
      <c r="AD160" s="170"/>
      <c r="AE160" s="170"/>
      <c r="AF160" s="170"/>
      <c r="AG160" s="168"/>
      <c r="AH160" s="168"/>
      <c r="AI160" s="168"/>
      <c r="AJ160" s="168"/>
      <c r="AK160" s="168"/>
      <c r="AL160" s="168"/>
      <c r="AM160" s="168"/>
      <c r="AN160" s="14"/>
      <c r="AO160" s="14"/>
      <c r="AP160" s="14"/>
      <c r="AQ160" s="14"/>
      <c r="AR160" s="14"/>
    </row>
    <row r="161" spans="2:44" s="3" customFormat="1" ht="14.25" customHeight="1" thickBot="1" x14ac:dyDescent="0.35">
      <c r="B161" s="229"/>
      <c r="C161" s="38" t="s">
        <v>89</v>
      </c>
      <c r="D161" s="42">
        <v>2326</v>
      </c>
      <c r="E161" s="43">
        <v>19</v>
      </c>
      <c r="F161" s="43">
        <v>1358</v>
      </c>
      <c r="G161" s="44">
        <v>949</v>
      </c>
      <c r="H161" s="151">
        <f t="shared" si="6"/>
        <v>2326</v>
      </c>
      <c r="I161" s="43">
        <v>318</v>
      </c>
      <c r="J161" s="43">
        <v>144</v>
      </c>
      <c r="K161" s="43">
        <v>92</v>
      </c>
      <c r="L161" s="43">
        <v>122</v>
      </c>
      <c r="M161" s="43">
        <v>67</v>
      </c>
      <c r="N161" s="43">
        <v>62</v>
      </c>
      <c r="O161" s="43">
        <v>55</v>
      </c>
      <c r="P161" s="43">
        <v>8</v>
      </c>
      <c r="Q161" s="43">
        <v>451</v>
      </c>
      <c r="R161" s="43">
        <v>116</v>
      </c>
      <c r="S161" s="43">
        <v>84</v>
      </c>
      <c r="T161" s="43">
        <v>116</v>
      </c>
      <c r="U161" s="43">
        <v>132</v>
      </c>
      <c r="V161" s="43">
        <v>148</v>
      </c>
      <c r="W161" s="43">
        <v>191</v>
      </c>
      <c r="X161" s="43">
        <v>190</v>
      </c>
      <c r="Y161" s="44">
        <v>30</v>
      </c>
      <c r="Z161" s="124"/>
      <c r="AA161" s="170"/>
      <c r="AB161" s="170"/>
      <c r="AC161" s="170"/>
      <c r="AD161" s="170"/>
      <c r="AE161" s="170"/>
      <c r="AF161" s="170"/>
      <c r="AG161" s="168"/>
      <c r="AH161" s="168"/>
      <c r="AI161" s="168"/>
      <c r="AJ161" s="168"/>
      <c r="AK161" s="168"/>
      <c r="AL161" s="168"/>
      <c r="AM161" s="168"/>
      <c r="AN161" s="14"/>
      <c r="AO161" s="14"/>
      <c r="AP161" s="14"/>
      <c r="AQ161" s="14"/>
      <c r="AR161" s="14"/>
    </row>
    <row r="162" spans="2:44" ht="14.25" customHeight="1" x14ac:dyDescent="0.3">
      <c r="B162" s="228">
        <v>2015</v>
      </c>
      <c r="C162" s="30" t="s">
        <v>85</v>
      </c>
      <c r="D162" s="31">
        <v>1537</v>
      </c>
      <c r="E162" s="32">
        <v>11</v>
      </c>
      <c r="F162" s="32">
        <v>886</v>
      </c>
      <c r="G162" s="33">
        <v>640</v>
      </c>
      <c r="H162" s="151">
        <f t="shared" si="6"/>
        <v>1537</v>
      </c>
      <c r="I162" s="32">
        <v>184</v>
      </c>
      <c r="J162" s="32">
        <v>81</v>
      </c>
      <c r="K162" s="32">
        <v>50</v>
      </c>
      <c r="L162" s="32">
        <v>79</v>
      </c>
      <c r="M162" s="32">
        <v>48</v>
      </c>
      <c r="N162" s="32">
        <v>37</v>
      </c>
      <c r="O162" s="32">
        <v>37</v>
      </c>
      <c r="P162" s="32">
        <v>9</v>
      </c>
      <c r="Q162" s="32">
        <v>352</v>
      </c>
      <c r="R162" s="32">
        <v>86</v>
      </c>
      <c r="S162" s="32">
        <v>46</v>
      </c>
      <c r="T162" s="32">
        <v>72</v>
      </c>
      <c r="U162" s="32">
        <v>94</v>
      </c>
      <c r="V162" s="32">
        <v>83</v>
      </c>
      <c r="W162" s="32">
        <v>121</v>
      </c>
      <c r="X162" s="32">
        <v>137</v>
      </c>
      <c r="Y162" s="33">
        <v>21</v>
      </c>
      <c r="Z162" s="124"/>
      <c r="AA162" s="170"/>
      <c r="AB162" s="170"/>
      <c r="AC162" s="170"/>
      <c r="AD162" s="170"/>
      <c r="AE162" s="170"/>
      <c r="AF162" s="170"/>
    </row>
    <row r="163" spans="2:44" ht="14.25" customHeight="1" x14ac:dyDescent="0.3">
      <c r="B163" s="229"/>
      <c r="C163" s="34" t="s">
        <v>86</v>
      </c>
      <c r="D163" s="35">
        <v>148</v>
      </c>
      <c r="E163" s="36">
        <v>8</v>
      </c>
      <c r="F163" s="36">
        <v>100</v>
      </c>
      <c r="G163" s="37">
        <v>40</v>
      </c>
      <c r="H163" s="151">
        <f t="shared" si="6"/>
        <v>148</v>
      </c>
      <c r="I163" s="36">
        <v>20</v>
      </c>
      <c r="J163" s="36">
        <v>14</v>
      </c>
      <c r="K163" s="36">
        <v>7</v>
      </c>
      <c r="L163" s="36">
        <v>9</v>
      </c>
      <c r="M163" s="36">
        <v>4</v>
      </c>
      <c r="N163" s="36">
        <v>7</v>
      </c>
      <c r="O163" s="36">
        <v>7</v>
      </c>
      <c r="P163" s="36">
        <v>2</v>
      </c>
      <c r="Q163" s="36">
        <v>20</v>
      </c>
      <c r="R163" s="36">
        <v>6</v>
      </c>
      <c r="S163" s="36">
        <v>7</v>
      </c>
      <c r="T163" s="36">
        <v>9</v>
      </c>
      <c r="U163" s="36">
        <v>7</v>
      </c>
      <c r="V163" s="36">
        <v>9</v>
      </c>
      <c r="W163" s="36">
        <v>10</v>
      </c>
      <c r="X163" s="36">
        <v>8</v>
      </c>
      <c r="Y163" s="37">
        <v>2</v>
      </c>
      <c r="Z163" s="124"/>
      <c r="AA163" s="170"/>
      <c r="AB163" s="170"/>
      <c r="AC163" s="170"/>
      <c r="AD163" s="170"/>
      <c r="AE163" s="170"/>
      <c r="AF163" s="170"/>
    </row>
    <row r="164" spans="2:44" s="3" customFormat="1" ht="14.25" customHeight="1" x14ac:dyDescent="0.3">
      <c r="B164" s="229"/>
      <c r="C164" s="34" t="s">
        <v>87</v>
      </c>
      <c r="D164" s="35">
        <v>498</v>
      </c>
      <c r="E164" s="36">
        <v>0</v>
      </c>
      <c r="F164" s="36">
        <v>277</v>
      </c>
      <c r="G164" s="37">
        <v>221</v>
      </c>
      <c r="H164" s="151">
        <f t="shared" si="6"/>
        <v>498</v>
      </c>
      <c r="I164" s="36">
        <v>71</v>
      </c>
      <c r="J164" s="36">
        <v>36</v>
      </c>
      <c r="K164" s="36">
        <v>18</v>
      </c>
      <c r="L164" s="36">
        <v>27</v>
      </c>
      <c r="M164" s="36">
        <v>11</v>
      </c>
      <c r="N164" s="36">
        <v>10</v>
      </c>
      <c r="O164" s="36">
        <v>8</v>
      </c>
      <c r="P164" s="36">
        <v>1</v>
      </c>
      <c r="Q164" s="36">
        <v>75</v>
      </c>
      <c r="R164" s="36">
        <v>24</v>
      </c>
      <c r="S164" s="36">
        <v>24</v>
      </c>
      <c r="T164" s="36">
        <v>26</v>
      </c>
      <c r="U164" s="36">
        <v>29</v>
      </c>
      <c r="V164" s="36">
        <v>45</v>
      </c>
      <c r="W164" s="36">
        <v>51</v>
      </c>
      <c r="X164" s="36">
        <v>36</v>
      </c>
      <c r="Y164" s="37">
        <v>6</v>
      </c>
      <c r="Z164" s="124"/>
      <c r="AA164" s="170"/>
      <c r="AB164" s="170"/>
      <c r="AC164" s="170"/>
      <c r="AD164" s="170"/>
      <c r="AE164" s="170"/>
      <c r="AF164" s="170"/>
      <c r="AG164" s="168"/>
      <c r="AH164" s="168"/>
      <c r="AI164" s="168"/>
      <c r="AJ164" s="168"/>
      <c r="AK164" s="168"/>
      <c r="AL164" s="168"/>
      <c r="AM164" s="168"/>
      <c r="AN164" s="14"/>
      <c r="AO164" s="14"/>
      <c r="AP164" s="14"/>
      <c r="AQ164" s="14"/>
      <c r="AR164" s="14"/>
    </row>
    <row r="165" spans="2:44" s="3" customFormat="1" ht="14.25" customHeight="1" x14ac:dyDescent="0.3">
      <c r="B165" s="229"/>
      <c r="C165" s="38" t="s">
        <v>88</v>
      </c>
      <c r="D165" s="48">
        <v>161</v>
      </c>
      <c r="E165" s="49">
        <v>0</v>
      </c>
      <c r="F165" s="49">
        <v>112</v>
      </c>
      <c r="G165" s="50">
        <v>49</v>
      </c>
      <c r="H165" s="151">
        <f t="shared" si="6"/>
        <v>161</v>
      </c>
      <c r="I165" s="49">
        <v>43</v>
      </c>
      <c r="J165" s="49">
        <v>14</v>
      </c>
      <c r="K165" s="49">
        <v>17</v>
      </c>
      <c r="L165" s="49">
        <v>8</v>
      </c>
      <c r="M165" s="49">
        <v>4</v>
      </c>
      <c r="N165" s="49">
        <v>8</v>
      </c>
      <c r="O165" s="49">
        <v>4</v>
      </c>
      <c r="P165" s="49">
        <v>1</v>
      </c>
      <c r="Q165" s="49">
        <v>13</v>
      </c>
      <c r="R165" s="49">
        <v>1</v>
      </c>
      <c r="S165" s="49">
        <v>6</v>
      </c>
      <c r="T165" s="49">
        <v>9</v>
      </c>
      <c r="U165" s="49">
        <v>3</v>
      </c>
      <c r="V165" s="49">
        <v>8</v>
      </c>
      <c r="W165" s="49">
        <v>11</v>
      </c>
      <c r="X165" s="49">
        <v>10</v>
      </c>
      <c r="Y165" s="50">
        <v>1</v>
      </c>
      <c r="Z165" s="124"/>
      <c r="AA165" s="170"/>
      <c r="AB165" s="170"/>
      <c r="AC165" s="170"/>
      <c r="AD165" s="170"/>
      <c r="AE165" s="170"/>
      <c r="AF165" s="170"/>
      <c r="AG165" s="168"/>
      <c r="AH165" s="168"/>
      <c r="AI165" s="168"/>
      <c r="AJ165" s="168"/>
      <c r="AK165" s="168"/>
      <c r="AL165" s="168"/>
      <c r="AM165" s="168"/>
      <c r="AN165" s="14"/>
      <c r="AO165" s="14"/>
      <c r="AP165" s="14"/>
      <c r="AQ165" s="14"/>
      <c r="AR165" s="14"/>
    </row>
    <row r="166" spans="2:44" s="3" customFormat="1" ht="14.25" customHeight="1" thickBot="1" x14ac:dyDescent="0.35">
      <c r="B166" s="229"/>
      <c r="C166" s="38" t="s">
        <v>89</v>
      </c>
      <c r="D166" s="39">
        <v>2344</v>
      </c>
      <c r="E166" s="40">
        <v>19</v>
      </c>
      <c r="F166" s="40">
        <v>1375</v>
      </c>
      <c r="G166" s="41">
        <v>950</v>
      </c>
      <c r="H166" s="152">
        <f t="shared" si="6"/>
        <v>2344</v>
      </c>
      <c r="I166" s="40">
        <v>318</v>
      </c>
      <c r="J166" s="40">
        <v>145</v>
      </c>
      <c r="K166" s="40">
        <v>92</v>
      </c>
      <c r="L166" s="40">
        <v>123</v>
      </c>
      <c r="M166" s="40">
        <v>67</v>
      </c>
      <c r="N166" s="40">
        <v>62</v>
      </c>
      <c r="O166" s="40">
        <v>56</v>
      </c>
      <c r="P166" s="40">
        <v>13</v>
      </c>
      <c r="Q166" s="40">
        <v>460</v>
      </c>
      <c r="R166" s="40">
        <v>117</v>
      </c>
      <c r="S166" s="40">
        <v>83</v>
      </c>
      <c r="T166" s="40">
        <v>116</v>
      </c>
      <c r="U166" s="40">
        <v>133</v>
      </c>
      <c r="V166" s="40">
        <v>145</v>
      </c>
      <c r="W166" s="40">
        <v>193</v>
      </c>
      <c r="X166" s="40">
        <v>191</v>
      </c>
      <c r="Y166" s="41">
        <v>30</v>
      </c>
      <c r="Z166" s="124"/>
      <c r="AA166" s="170"/>
      <c r="AB166" s="170"/>
      <c r="AC166" s="170"/>
      <c r="AD166" s="170"/>
      <c r="AE166" s="170"/>
      <c r="AF166" s="170"/>
      <c r="AG166" s="168"/>
      <c r="AH166" s="168"/>
      <c r="AI166" s="168"/>
      <c r="AJ166" s="168"/>
      <c r="AK166" s="168"/>
      <c r="AL166" s="168"/>
      <c r="AM166" s="168"/>
      <c r="AN166" s="14"/>
      <c r="AO166" s="14"/>
      <c r="AP166" s="14"/>
      <c r="AQ166" s="14"/>
      <c r="AR166" s="14"/>
    </row>
    <row r="167" spans="2:44" s="3" customFormat="1" ht="14.25" customHeight="1" x14ac:dyDescent="0.3">
      <c r="B167" s="228">
        <v>2016</v>
      </c>
      <c r="C167" s="30" t="s">
        <v>85</v>
      </c>
      <c r="D167" s="42">
        <v>1545</v>
      </c>
      <c r="E167" s="43">
        <v>11</v>
      </c>
      <c r="F167" s="43">
        <v>891</v>
      </c>
      <c r="G167" s="44">
        <v>643</v>
      </c>
      <c r="H167" s="153">
        <f t="shared" si="6"/>
        <v>1545</v>
      </c>
      <c r="I167" s="43">
        <v>186</v>
      </c>
      <c r="J167" s="43">
        <v>81</v>
      </c>
      <c r="K167" s="43">
        <v>50</v>
      </c>
      <c r="L167" s="43">
        <v>80</v>
      </c>
      <c r="M167" s="43">
        <v>48</v>
      </c>
      <c r="N167" s="43">
        <v>38</v>
      </c>
      <c r="O167" s="43">
        <v>37</v>
      </c>
      <c r="P167" s="43">
        <v>9</v>
      </c>
      <c r="Q167" s="43">
        <v>362</v>
      </c>
      <c r="R167" s="43">
        <v>86</v>
      </c>
      <c r="S167" s="43">
        <v>46</v>
      </c>
      <c r="T167" s="43">
        <v>72</v>
      </c>
      <c r="U167" s="43">
        <v>94</v>
      </c>
      <c r="V167" s="43">
        <v>78</v>
      </c>
      <c r="W167" s="43">
        <v>119</v>
      </c>
      <c r="X167" s="43">
        <v>138</v>
      </c>
      <c r="Y167" s="44">
        <v>21</v>
      </c>
      <c r="Z167" s="124"/>
      <c r="AA167" s="170"/>
      <c r="AB167" s="170"/>
      <c r="AC167" s="170"/>
      <c r="AD167" s="170"/>
      <c r="AE167" s="170"/>
      <c r="AF167" s="170"/>
      <c r="AG167" s="168"/>
      <c r="AH167" s="168"/>
      <c r="AI167" s="168"/>
      <c r="AJ167" s="168"/>
      <c r="AK167" s="168"/>
      <c r="AL167" s="168"/>
      <c r="AM167" s="168"/>
      <c r="AN167" s="14"/>
      <c r="AO167" s="14"/>
      <c r="AP167" s="14"/>
      <c r="AQ167" s="14"/>
      <c r="AR167" s="14"/>
    </row>
    <row r="168" spans="2:44" s="3" customFormat="1" ht="14.25" customHeight="1" x14ac:dyDescent="0.3">
      <c r="B168" s="229"/>
      <c r="C168" s="34" t="s">
        <v>86</v>
      </c>
      <c r="D168" s="35">
        <v>152</v>
      </c>
      <c r="E168" s="36">
        <v>8</v>
      </c>
      <c r="F168" s="36">
        <v>104</v>
      </c>
      <c r="G168" s="37">
        <v>40</v>
      </c>
      <c r="H168" s="151">
        <f t="shared" si="6"/>
        <v>152</v>
      </c>
      <c r="I168" s="36">
        <v>21</v>
      </c>
      <c r="J168" s="36">
        <v>14</v>
      </c>
      <c r="K168" s="36">
        <v>8</v>
      </c>
      <c r="L168" s="36">
        <v>10</v>
      </c>
      <c r="M168" s="36">
        <v>4</v>
      </c>
      <c r="N168" s="36">
        <v>7</v>
      </c>
      <c r="O168" s="36">
        <v>7</v>
      </c>
      <c r="P168" s="36">
        <v>2</v>
      </c>
      <c r="Q168" s="36">
        <v>20</v>
      </c>
      <c r="R168" s="36">
        <v>6</v>
      </c>
      <c r="S168" s="36">
        <v>7</v>
      </c>
      <c r="T168" s="36">
        <v>9</v>
      </c>
      <c r="U168" s="36">
        <v>7</v>
      </c>
      <c r="V168" s="36">
        <v>10</v>
      </c>
      <c r="W168" s="36">
        <v>10</v>
      </c>
      <c r="X168" s="36">
        <v>8</v>
      </c>
      <c r="Y168" s="37">
        <v>2</v>
      </c>
      <c r="Z168" s="124"/>
      <c r="AA168" s="170"/>
      <c r="AB168" s="170"/>
      <c r="AC168" s="170"/>
      <c r="AD168" s="170"/>
      <c r="AE168" s="170"/>
      <c r="AF168" s="170"/>
      <c r="AG168" s="168"/>
      <c r="AH168" s="168"/>
      <c r="AI168" s="168"/>
      <c r="AJ168" s="168"/>
      <c r="AK168" s="168"/>
      <c r="AL168" s="168"/>
      <c r="AM168" s="168"/>
      <c r="AN168" s="14"/>
      <c r="AO168" s="14"/>
      <c r="AP168" s="14"/>
      <c r="AQ168" s="14"/>
      <c r="AR168" s="14"/>
    </row>
    <row r="169" spans="2:44" s="3" customFormat="1" ht="14.25" customHeight="1" x14ac:dyDescent="0.3">
      <c r="B169" s="229"/>
      <c r="C169" s="34" t="s">
        <v>87</v>
      </c>
      <c r="D169" s="35">
        <v>497</v>
      </c>
      <c r="E169" s="36">
        <v>0</v>
      </c>
      <c r="F169" s="36">
        <v>277</v>
      </c>
      <c r="G169" s="37">
        <v>220</v>
      </c>
      <c r="H169" s="151">
        <f t="shared" si="6"/>
        <v>497</v>
      </c>
      <c r="I169" s="36">
        <v>70</v>
      </c>
      <c r="J169" s="36">
        <v>36</v>
      </c>
      <c r="K169" s="36">
        <v>17</v>
      </c>
      <c r="L169" s="36">
        <v>27</v>
      </c>
      <c r="M169" s="36">
        <v>11</v>
      </c>
      <c r="N169" s="36">
        <v>10</v>
      </c>
      <c r="O169" s="36">
        <v>8</v>
      </c>
      <c r="P169" s="36">
        <v>1</v>
      </c>
      <c r="Q169" s="36">
        <v>75</v>
      </c>
      <c r="R169" s="36">
        <v>24</v>
      </c>
      <c r="S169" s="36">
        <v>24</v>
      </c>
      <c r="T169" s="36">
        <v>26</v>
      </c>
      <c r="U169" s="36">
        <v>29</v>
      </c>
      <c r="V169" s="36">
        <v>47</v>
      </c>
      <c r="W169" s="36">
        <v>51</v>
      </c>
      <c r="X169" s="36">
        <v>35</v>
      </c>
      <c r="Y169" s="37">
        <v>6</v>
      </c>
      <c r="Z169" s="124"/>
      <c r="AA169" s="170"/>
      <c r="AB169" s="170"/>
      <c r="AC169" s="170"/>
      <c r="AD169" s="170"/>
      <c r="AE169" s="170"/>
      <c r="AF169" s="170"/>
      <c r="AG169" s="168"/>
      <c r="AH169" s="168"/>
      <c r="AI169" s="168"/>
      <c r="AJ169" s="168"/>
      <c r="AK169" s="168"/>
      <c r="AL169" s="168"/>
      <c r="AM169" s="168"/>
      <c r="AN169" s="14"/>
      <c r="AO169" s="14"/>
      <c r="AP169" s="14"/>
      <c r="AQ169" s="14"/>
      <c r="AR169" s="14"/>
    </row>
    <row r="170" spans="2:44" s="3" customFormat="1" ht="14.25" customHeight="1" x14ac:dyDescent="0.3">
      <c r="B170" s="229"/>
      <c r="C170" s="38" t="s">
        <v>88</v>
      </c>
      <c r="D170" s="35">
        <v>159</v>
      </c>
      <c r="E170" s="36">
        <v>0</v>
      </c>
      <c r="F170" s="36">
        <v>113</v>
      </c>
      <c r="G170" s="37">
        <v>46</v>
      </c>
      <c r="H170" s="151">
        <f t="shared" si="6"/>
        <v>159</v>
      </c>
      <c r="I170" s="36">
        <v>41</v>
      </c>
      <c r="J170" s="36">
        <v>14</v>
      </c>
      <c r="K170" s="36">
        <v>17</v>
      </c>
      <c r="L170" s="36">
        <v>8</v>
      </c>
      <c r="M170" s="36">
        <v>4</v>
      </c>
      <c r="N170" s="36">
        <v>7</v>
      </c>
      <c r="O170" s="36">
        <v>4</v>
      </c>
      <c r="P170" s="36">
        <v>1</v>
      </c>
      <c r="Q170" s="36">
        <v>13</v>
      </c>
      <c r="R170" s="36">
        <v>1</v>
      </c>
      <c r="S170" s="36">
        <v>6</v>
      </c>
      <c r="T170" s="36">
        <v>9</v>
      </c>
      <c r="U170" s="36">
        <v>3</v>
      </c>
      <c r="V170" s="36">
        <v>8</v>
      </c>
      <c r="W170" s="36">
        <v>12</v>
      </c>
      <c r="X170" s="36">
        <v>10</v>
      </c>
      <c r="Y170" s="37">
        <v>1</v>
      </c>
      <c r="Z170" s="124"/>
      <c r="AA170" s="170"/>
      <c r="AB170" s="170"/>
      <c r="AC170" s="170"/>
      <c r="AD170" s="170"/>
      <c r="AE170" s="170"/>
      <c r="AF170" s="170"/>
      <c r="AG170" s="168"/>
      <c r="AH170" s="168"/>
      <c r="AI170" s="168"/>
      <c r="AJ170" s="168"/>
      <c r="AK170" s="168"/>
      <c r="AL170" s="168"/>
      <c r="AM170" s="168"/>
      <c r="AN170" s="14"/>
      <c r="AO170" s="14"/>
      <c r="AP170" s="14"/>
      <c r="AQ170" s="14"/>
      <c r="AR170" s="14"/>
    </row>
    <row r="171" spans="2:44" s="3" customFormat="1" ht="14.25" customHeight="1" thickBot="1" x14ac:dyDescent="0.35">
      <c r="B171" s="229"/>
      <c r="C171" s="38" t="s">
        <v>89</v>
      </c>
      <c r="D171" s="42">
        <v>2353</v>
      </c>
      <c r="E171" s="43">
        <v>19</v>
      </c>
      <c r="F171" s="43">
        <v>1385</v>
      </c>
      <c r="G171" s="44">
        <v>949</v>
      </c>
      <c r="H171" s="151">
        <f t="shared" si="6"/>
        <v>2353</v>
      </c>
      <c r="I171" s="43">
        <v>318</v>
      </c>
      <c r="J171" s="43">
        <v>145</v>
      </c>
      <c r="K171" s="43">
        <v>92</v>
      </c>
      <c r="L171" s="43">
        <v>125</v>
      </c>
      <c r="M171" s="43">
        <v>67</v>
      </c>
      <c r="N171" s="43">
        <v>62</v>
      </c>
      <c r="O171" s="43">
        <v>56</v>
      </c>
      <c r="P171" s="43">
        <v>13</v>
      </c>
      <c r="Q171" s="43">
        <v>470</v>
      </c>
      <c r="R171" s="43">
        <v>117</v>
      </c>
      <c r="S171" s="43">
        <v>83</v>
      </c>
      <c r="T171" s="43">
        <v>116</v>
      </c>
      <c r="U171" s="43">
        <v>133</v>
      </c>
      <c r="V171" s="43">
        <v>143</v>
      </c>
      <c r="W171" s="43">
        <v>192</v>
      </c>
      <c r="X171" s="43">
        <v>191</v>
      </c>
      <c r="Y171" s="44">
        <v>30</v>
      </c>
      <c r="Z171" s="124"/>
      <c r="AA171" s="170"/>
      <c r="AB171" s="170"/>
      <c r="AC171" s="170"/>
      <c r="AD171" s="170"/>
      <c r="AE171" s="170"/>
      <c r="AF171" s="170"/>
      <c r="AG171" s="168"/>
      <c r="AH171" s="168"/>
      <c r="AI171" s="168"/>
      <c r="AJ171" s="168"/>
      <c r="AK171" s="168"/>
      <c r="AL171" s="168"/>
      <c r="AM171" s="168"/>
      <c r="AN171" s="14"/>
      <c r="AO171" s="14"/>
      <c r="AP171" s="14"/>
      <c r="AQ171" s="14"/>
      <c r="AR171" s="14"/>
    </row>
    <row r="172" spans="2:44" ht="14.25" customHeight="1" x14ac:dyDescent="0.3">
      <c r="B172" s="228">
        <v>2017</v>
      </c>
      <c r="C172" s="30" t="s">
        <v>85</v>
      </c>
      <c r="D172" s="31">
        <v>1556</v>
      </c>
      <c r="E172" s="32">
        <v>11</v>
      </c>
      <c r="F172" s="32">
        <v>903</v>
      </c>
      <c r="G172" s="33">
        <v>642</v>
      </c>
      <c r="H172" s="151">
        <f t="shared" si="6"/>
        <v>1556</v>
      </c>
      <c r="I172" s="32">
        <v>188</v>
      </c>
      <c r="J172" s="32">
        <v>81</v>
      </c>
      <c r="K172" s="32">
        <v>51</v>
      </c>
      <c r="L172" s="32">
        <v>80</v>
      </c>
      <c r="M172" s="32">
        <v>48</v>
      </c>
      <c r="N172" s="32">
        <v>38</v>
      </c>
      <c r="O172" s="32">
        <v>38</v>
      </c>
      <c r="P172" s="32">
        <v>12</v>
      </c>
      <c r="Q172" s="32">
        <v>364</v>
      </c>
      <c r="R172" s="32">
        <v>86</v>
      </c>
      <c r="S172" s="32">
        <v>47</v>
      </c>
      <c r="T172" s="32">
        <v>73</v>
      </c>
      <c r="U172" s="32">
        <v>94</v>
      </c>
      <c r="V172" s="32">
        <v>78</v>
      </c>
      <c r="W172" s="32">
        <v>117</v>
      </c>
      <c r="X172" s="32">
        <v>139</v>
      </c>
      <c r="Y172" s="33">
        <v>22</v>
      </c>
      <c r="Z172" s="124"/>
      <c r="AA172" s="170"/>
      <c r="AB172" s="170"/>
      <c r="AC172" s="170"/>
      <c r="AD172" s="170"/>
      <c r="AE172" s="170"/>
      <c r="AF172" s="170"/>
    </row>
    <row r="173" spans="2:44" ht="14.25" customHeight="1" x14ac:dyDescent="0.3">
      <c r="B173" s="229"/>
      <c r="C173" s="34" t="s">
        <v>86</v>
      </c>
      <c r="D173" s="35">
        <v>155</v>
      </c>
      <c r="E173" s="36">
        <v>8</v>
      </c>
      <c r="F173" s="36">
        <v>107</v>
      </c>
      <c r="G173" s="37">
        <v>40</v>
      </c>
      <c r="H173" s="151">
        <f t="shared" si="6"/>
        <v>155</v>
      </c>
      <c r="I173" s="36">
        <v>21</v>
      </c>
      <c r="J173" s="36">
        <v>14</v>
      </c>
      <c r="K173" s="36">
        <v>9</v>
      </c>
      <c r="L173" s="36">
        <v>10</v>
      </c>
      <c r="M173" s="36">
        <v>5</v>
      </c>
      <c r="N173" s="36">
        <v>7</v>
      </c>
      <c r="O173" s="36">
        <v>7</v>
      </c>
      <c r="P173" s="36">
        <v>2</v>
      </c>
      <c r="Q173" s="36">
        <v>20</v>
      </c>
      <c r="R173" s="36">
        <v>6</v>
      </c>
      <c r="S173" s="36">
        <v>7</v>
      </c>
      <c r="T173" s="36">
        <v>9</v>
      </c>
      <c r="U173" s="36">
        <v>8</v>
      </c>
      <c r="V173" s="36">
        <v>10</v>
      </c>
      <c r="W173" s="36">
        <v>10</v>
      </c>
      <c r="X173" s="36">
        <v>8</v>
      </c>
      <c r="Y173" s="37">
        <v>2</v>
      </c>
      <c r="Z173" s="124"/>
      <c r="AA173" s="170"/>
      <c r="AB173" s="170"/>
      <c r="AC173" s="170"/>
      <c r="AD173" s="170"/>
      <c r="AE173" s="170"/>
      <c r="AF173" s="170"/>
    </row>
    <row r="174" spans="2:44" s="3" customFormat="1" ht="14.25" customHeight="1" x14ac:dyDescent="0.3">
      <c r="B174" s="229"/>
      <c r="C174" s="34" t="s">
        <v>87</v>
      </c>
      <c r="D174" s="35">
        <v>491</v>
      </c>
      <c r="E174" s="36">
        <v>0</v>
      </c>
      <c r="F174" s="36">
        <v>272</v>
      </c>
      <c r="G174" s="37">
        <v>219</v>
      </c>
      <c r="H174" s="151">
        <f t="shared" si="6"/>
        <v>491</v>
      </c>
      <c r="I174" s="36">
        <v>70</v>
      </c>
      <c r="J174" s="36">
        <v>35</v>
      </c>
      <c r="K174" s="36">
        <v>16</v>
      </c>
      <c r="L174" s="36">
        <v>27</v>
      </c>
      <c r="M174" s="36">
        <v>10</v>
      </c>
      <c r="N174" s="36">
        <v>10</v>
      </c>
      <c r="O174" s="36">
        <v>8</v>
      </c>
      <c r="P174" s="36">
        <v>1</v>
      </c>
      <c r="Q174" s="36">
        <v>75</v>
      </c>
      <c r="R174" s="36">
        <v>24</v>
      </c>
      <c r="S174" s="36">
        <v>24</v>
      </c>
      <c r="T174" s="36">
        <v>26</v>
      </c>
      <c r="U174" s="36">
        <v>28</v>
      </c>
      <c r="V174" s="36">
        <v>47</v>
      </c>
      <c r="W174" s="36">
        <v>49</v>
      </c>
      <c r="X174" s="36">
        <v>35</v>
      </c>
      <c r="Y174" s="37">
        <v>6</v>
      </c>
      <c r="Z174" s="124"/>
      <c r="AA174" s="170"/>
      <c r="AB174" s="170"/>
      <c r="AC174" s="170"/>
      <c r="AD174" s="170"/>
      <c r="AE174" s="170"/>
      <c r="AF174" s="170"/>
      <c r="AG174" s="168"/>
      <c r="AH174" s="168"/>
      <c r="AI174" s="168"/>
      <c r="AJ174" s="168"/>
      <c r="AK174" s="168"/>
      <c r="AL174" s="168"/>
      <c r="AM174" s="168"/>
      <c r="AN174" s="14"/>
      <c r="AO174" s="14"/>
      <c r="AP174" s="14"/>
      <c r="AQ174" s="14"/>
      <c r="AR174" s="14"/>
    </row>
    <row r="175" spans="2:44" s="3" customFormat="1" ht="14.25" customHeight="1" x14ac:dyDescent="0.3">
      <c r="B175" s="229"/>
      <c r="C175" s="38" t="s">
        <v>88</v>
      </c>
      <c r="D175" s="48">
        <v>158</v>
      </c>
      <c r="E175" s="49">
        <v>0</v>
      </c>
      <c r="F175" s="49">
        <v>112</v>
      </c>
      <c r="G175" s="50">
        <v>46</v>
      </c>
      <c r="H175" s="151">
        <f t="shared" si="6"/>
        <v>158</v>
      </c>
      <c r="I175" s="49">
        <v>41</v>
      </c>
      <c r="J175" s="49">
        <v>14</v>
      </c>
      <c r="K175" s="49">
        <v>17</v>
      </c>
      <c r="L175" s="49">
        <v>8</v>
      </c>
      <c r="M175" s="49">
        <v>4</v>
      </c>
      <c r="N175" s="49">
        <v>7</v>
      </c>
      <c r="O175" s="49">
        <v>4</v>
      </c>
      <c r="P175" s="49">
        <v>1</v>
      </c>
      <c r="Q175" s="49">
        <v>13</v>
      </c>
      <c r="R175" s="49">
        <v>1</v>
      </c>
      <c r="S175" s="49">
        <v>6</v>
      </c>
      <c r="T175" s="49">
        <v>9</v>
      </c>
      <c r="U175" s="49">
        <v>3</v>
      </c>
      <c r="V175" s="49">
        <v>8</v>
      </c>
      <c r="W175" s="49">
        <v>12</v>
      </c>
      <c r="X175" s="49">
        <v>10</v>
      </c>
      <c r="Y175" s="50">
        <v>0</v>
      </c>
      <c r="Z175" s="124"/>
      <c r="AA175" s="170"/>
      <c r="AB175" s="170"/>
      <c r="AC175" s="170"/>
      <c r="AD175" s="170"/>
      <c r="AE175" s="170"/>
      <c r="AF175" s="170"/>
      <c r="AG175" s="168"/>
      <c r="AH175" s="168"/>
      <c r="AI175" s="168"/>
      <c r="AJ175" s="168"/>
      <c r="AK175" s="168"/>
      <c r="AL175" s="168"/>
      <c r="AM175" s="168"/>
      <c r="AN175" s="14"/>
      <c r="AO175" s="14"/>
      <c r="AP175" s="14"/>
      <c r="AQ175" s="14"/>
      <c r="AR175" s="14"/>
    </row>
    <row r="176" spans="2:44" s="3" customFormat="1" ht="14.25" customHeight="1" thickBot="1" x14ac:dyDescent="0.35">
      <c r="B176" s="229"/>
      <c r="C176" s="38" t="s">
        <v>89</v>
      </c>
      <c r="D176" s="39">
        <v>2360</v>
      </c>
      <c r="E176" s="40">
        <v>19</v>
      </c>
      <c r="F176" s="40">
        <v>1394</v>
      </c>
      <c r="G176" s="41">
        <v>947</v>
      </c>
      <c r="H176" s="152">
        <f t="shared" si="6"/>
        <v>2360</v>
      </c>
      <c r="I176" s="40">
        <v>320</v>
      </c>
      <c r="J176" s="40">
        <v>144</v>
      </c>
      <c r="K176" s="40">
        <v>93</v>
      </c>
      <c r="L176" s="40">
        <v>125</v>
      </c>
      <c r="M176" s="40">
        <v>67</v>
      </c>
      <c r="N176" s="40">
        <v>62</v>
      </c>
      <c r="O176" s="40">
        <v>57</v>
      </c>
      <c r="P176" s="40">
        <v>16</v>
      </c>
      <c r="Q176" s="40">
        <v>472</v>
      </c>
      <c r="R176" s="40">
        <v>117</v>
      </c>
      <c r="S176" s="40">
        <v>84</v>
      </c>
      <c r="T176" s="40">
        <v>117</v>
      </c>
      <c r="U176" s="40">
        <v>133</v>
      </c>
      <c r="V176" s="40">
        <v>143</v>
      </c>
      <c r="W176" s="40">
        <v>188</v>
      </c>
      <c r="X176" s="40">
        <v>192</v>
      </c>
      <c r="Y176" s="41">
        <v>30</v>
      </c>
      <c r="Z176" s="124"/>
      <c r="AA176" s="170"/>
      <c r="AB176" s="170"/>
      <c r="AC176" s="170"/>
      <c r="AD176" s="170"/>
      <c r="AE176" s="170"/>
      <c r="AF176" s="170"/>
      <c r="AG176" s="168"/>
      <c r="AH176" s="168"/>
      <c r="AI176" s="168"/>
      <c r="AJ176" s="168"/>
      <c r="AK176" s="168"/>
      <c r="AL176" s="168"/>
      <c r="AM176" s="168"/>
      <c r="AN176" s="14"/>
      <c r="AO176" s="14"/>
      <c r="AP176" s="14"/>
      <c r="AQ176" s="14"/>
      <c r="AR176" s="14"/>
    </row>
    <row r="177" spans="2:49" s="3" customFormat="1" ht="14.25" customHeight="1" x14ac:dyDescent="0.3">
      <c r="B177" s="228">
        <v>2018</v>
      </c>
      <c r="C177" s="30" t="s">
        <v>85</v>
      </c>
      <c r="D177" s="42">
        <v>1556</v>
      </c>
      <c r="E177" s="43">
        <v>11</v>
      </c>
      <c r="F177" s="43">
        <v>900</v>
      </c>
      <c r="G177" s="44">
        <v>645</v>
      </c>
      <c r="H177" s="153">
        <f t="shared" si="6"/>
        <v>1556</v>
      </c>
      <c r="I177" s="43">
        <v>188</v>
      </c>
      <c r="J177" s="43">
        <v>81</v>
      </c>
      <c r="K177" s="43">
        <v>52</v>
      </c>
      <c r="L177" s="43">
        <v>80</v>
      </c>
      <c r="M177" s="43">
        <v>49</v>
      </c>
      <c r="N177" s="43">
        <v>38</v>
      </c>
      <c r="O177" s="43">
        <v>39</v>
      </c>
      <c r="P177" s="43">
        <v>12</v>
      </c>
      <c r="Q177" s="43">
        <v>366</v>
      </c>
      <c r="R177" s="43">
        <v>86</v>
      </c>
      <c r="S177" s="43">
        <v>47</v>
      </c>
      <c r="T177" s="43">
        <v>73</v>
      </c>
      <c r="U177" s="43">
        <v>94</v>
      </c>
      <c r="V177" s="43">
        <v>77</v>
      </c>
      <c r="W177" s="43">
        <v>115</v>
      </c>
      <c r="X177" s="43">
        <v>137</v>
      </c>
      <c r="Y177" s="44">
        <v>22</v>
      </c>
      <c r="Z177" s="124"/>
      <c r="AA177" s="170"/>
      <c r="AB177" s="170"/>
      <c r="AC177" s="170"/>
      <c r="AD177" s="170"/>
      <c r="AE177" s="170"/>
      <c r="AF177" s="170"/>
      <c r="AG177" s="168"/>
      <c r="AH177" s="168"/>
      <c r="AI177" s="168"/>
      <c r="AJ177" s="168"/>
      <c r="AK177" s="168"/>
      <c r="AL177" s="168"/>
      <c r="AM177" s="168"/>
      <c r="AN177" s="14"/>
      <c r="AO177" s="14"/>
      <c r="AP177" s="14"/>
      <c r="AQ177" s="14"/>
      <c r="AR177" s="14"/>
    </row>
    <row r="178" spans="2:49" s="3" customFormat="1" ht="14.25" customHeight="1" x14ac:dyDescent="0.3">
      <c r="B178" s="229"/>
      <c r="C178" s="34" t="s">
        <v>86</v>
      </c>
      <c r="D178" s="35">
        <v>157</v>
      </c>
      <c r="E178" s="36">
        <v>8</v>
      </c>
      <c r="F178" s="36">
        <v>109</v>
      </c>
      <c r="G178" s="37">
        <v>40</v>
      </c>
      <c r="H178" s="151">
        <f t="shared" si="6"/>
        <v>157</v>
      </c>
      <c r="I178" s="36">
        <v>21</v>
      </c>
      <c r="J178" s="36">
        <v>14</v>
      </c>
      <c r="K178" s="36">
        <v>9</v>
      </c>
      <c r="L178" s="36">
        <v>10</v>
      </c>
      <c r="M178" s="36">
        <v>5</v>
      </c>
      <c r="N178" s="36">
        <v>7</v>
      </c>
      <c r="O178" s="36">
        <v>7</v>
      </c>
      <c r="P178" s="36">
        <v>3</v>
      </c>
      <c r="Q178" s="36">
        <v>20</v>
      </c>
      <c r="R178" s="36">
        <v>6</v>
      </c>
      <c r="S178" s="36">
        <v>7</v>
      </c>
      <c r="T178" s="36">
        <v>9</v>
      </c>
      <c r="U178" s="36">
        <v>8</v>
      </c>
      <c r="V178" s="36">
        <v>10</v>
      </c>
      <c r="W178" s="36">
        <v>11</v>
      </c>
      <c r="X178" s="36">
        <v>8</v>
      </c>
      <c r="Y178" s="37">
        <v>2</v>
      </c>
      <c r="Z178" s="124"/>
      <c r="AA178" s="170"/>
      <c r="AB178" s="170"/>
      <c r="AC178" s="170"/>
      <c r="AD178" s="170"/>
      <c r="AE178" s="170"/>
      <c r="AF178" s="170"/>
      <c r="AG178" s="168"/>
      <c r="AH178" s="168"/>
      <c r="AI178" s="168"/>
      <c r="AJ178" s="168"/>
      <c r="AK178" s="168"/>
      <c r="AL178" s="168"/>
      <c r="AM178" s="168"/>
      <c r="AN178" s="14"/>
      <c r="AO178" s="14"/>
      <c r="AP178" s="14"/>
      <c r="AQ178" s="14"/>
      <c r="AR178" s="14"/>
    </row>
    <row r="179" spans="2:49" s="3" customFormat="1" ht="14.25" customHeight="1" x14ac:dyDescent="0.3">
      <c r="B179" s="229"/>
      <c r="C179" s="34" t="s">
        <v>87</v>
      </c>
      <c r="D179" s="35">
        <v>490</v>
      </c>
      <c r="E179" s="36">
        <v>0</v>
      </c>
      <c r="F179" s="36">
        <v>272</v>
      </c>
      <c r="G179" s="37">
        <v>218</v>
      </c>
      <c r="H179" s="151">
        <f t="shared" si="6"/>
        <v>490</v>
      </c>
      <c r="I179" s="36">
        <v>70</v>
      </c>
      <c r="J179" s="36">
        <v>34</v>
      </c>
      <c r="K179" s="36">
        <v>16</v>
      </c>
      <c r="L179" s="36">
        <v>27</v>
      </c>
      <c r="M179" s="36">
        <v>10</v>
      </c>
      <c r="N179" s="36">
        <v>10</v>
      </c>
      <c r="O179" s="36">
        <v>8</v>
      </c>
      <c r="P179" s="36">
        <v>1</v>
      </c>
      <c r="Q179" s="36">
        <v>75</v>
      </c>
      <c r="R179" s="36">
        <v>24</v>
      </c>
      <c r="S179" s="36">
        <v>24</v>
      </c>
      <c r="T179" s="36">
        <v>26</v>
      </c>
      <c r="U179" s="36">
        <v>28</v>
      </c>
      <c r="V179" s="36">
        <v>47</v>
      </c>
      <c r="W179" s="36">
        <v>49</v>
      </c>
      <c r="X179" s="36">
        <v>35</v>
      </c>
      <c r="Y179" s="37">
        <v>6</v>
      </c>
      <c r="Z179" s="124"/>
      <c r="AA179" s="170"/>
      <c r="AB179" s="170"/>
      <c r="AC179" s="170"/>
      <c r="AD179" s="170"/>
      <c r="AE179" s="170"/>
      <c r="AF179" s="170"/>
      <c r="AG179" s="168"/>
      <c r="AH179" s="168"/>
      <c r="AI179" s="168"/>
      <c r="AJ179" s="168"/>
      <c r="AK179" s="168"/>
      <c r="AL179" s="168"/>
      <c r="AM179" s="168"/>
      <c r="AN179" s="14"/>
      <c r="AO179" s="14"/>
      <c r="AP179" s="14"/>
      <c r="AQ179" s="14"/>
      <c r="AR179" s="14"/>
    </row>
    <row r="180" spans="2:49" s="3" customFormat="1" ht="14.25" customHeight="1" x14ac:dyDescent="0.3">
      <c r="B180" s="229"/>
      <c r="C180" s="38" t="s">
        <v>88</v>
      </c>
      <c r="D180" s="35">
        <v>155</v>
      </c>
      <c r="E180" s="36">
        <v>0</v>
      </c>
      <c r="F180" s="36">
        <v>112</v>
      </c>
      <c r="G180" s="37">
        <v>43</v>
      </c>
      <c r="H180" s="151">
        <f t="shared" si="6"/>
        <v>155</v>
      </c>
      <c r="I180" s="36">
        <v>41</v>
      </c>
      <c r="J180" s="36">
        <v>14</v>
      </c>
      <c r="K180" s="36">
        <v>16</v>
      </c>
      <c r="L180" s="36">
        <v>8</v>
      </c>
      <c r="M180" s="36">
        <v>3</v>
      </c>
      <c r="N180" s="36">
        <v>7</v>
      </c>
      <c r="O180" s="36">
        <v>3</v>
      </c>
      <c r="P180" s="36">
        <v>1</v>
      </c>
      <c r="Q180" s="36">
        <v>13</v>
      </c>
      <c r="R180" s="36">
        <v>1</v>
      </c>
      <c r="S180" s="36">
        <v>6</v>
      </c>
      <c r="T180" s="36">
        <v>9</v>
      </c>
      <c r="U180" s="36">
        <v>3</v>
      </c>
      <c r="V180" s="36">
        <v>8</v>
      </c>
      <c r="W180" s="36">
        <v>12</v>
      </c>
      <c r="X180" s="36">
        <v>10</v>
      </c>
      <c r="Y180" s="37">
        <v>0</v>
      </c>
      <c r="Z180" s="124"/>
      <c r="AA180" s="170"/>
      <c r="AB180" s="170"/>
      <c r="AC180" s="170"/>
      <c r="AD180" s="170"/>
      <c r="AE180" s="170"/>
      <c r="AF180" s="170"/>
      <c r="AG180" s="168"/>
      <c r="AH180" s="168"/>
      <c r="AI180" s="168"/>
      <c r="AJ180" s="168"/>
      <c r="AK180" s="168"/>
      <c r="AL180" s="168"/>
      <c r="AM180" s="168"/>
      <c r="AN180" s="14"/>
      <c r="AO180" s="14"/>
      <c r="AP180" s="14"/>
      <c r="AQ180" s="14"/>
      <c r="AR180" s="14"/>
    </row>
    <row r="181" spans="2:49" s="3" customFormat="1" ht="14.25" customHeight="1" thickBot="1" x14ac:dyDescent="0.35">
      <c r="B181" s="229"/>
      <c r="C181" s="38" t="s">
        <v>89</v>
      </c>
      <c r="D181" s="42">
        <v>2358</v>
      </c>
      <c r="E181" s="43">
        <v>19</v>
      </c>
      <c r="F181" s="43">
        <v>1393</v>
      </c>
      <c r="G181" s="44">
        <v>946</v>
      </c>
      <c r="H181" s="154">
        <f t="shared" si="6"/>
        <v>2358</v>
      </c>
      <c r="I181" s="43">
        <v>320</v>
      </c>
      <c r="J181" s="43">
        <v>143</v>
      </c>
      <c r="K181" s="43">
        <v>93</v>
      </c>
      <c r="L181" s="43">
        <v>125</v>
      </c>
      <c r="M181" s="43">
        <v>67</v>
      </c>
      <c r="N181" s="43">
        <v>62</v>
      </c>
      <c r="O181" s="43">
        <v>57</v>
      </c>
      <c r="P181" s="43">
        <v>17</v>
      </c>
      <c r="Q181" s="43">
        <v>474</v>
      </c>
      <c r="R181" s="43">
        <v>117</v>
      </c>
      <c r="S181" s="43">
        <v>84</v>
      </c>
      <c r="T181" s="43">
        <v>117</v>
      </c>
      <c r="U181" s="43">
        <v>133</v>
      </c>
      <c r="V181" s="43">
        <v>142</v>
      </c>
      <c r="W181" s="43">
        <v>187</v>
      </c>
      <c r="X181" s="43">
        <v>190</v>
      </c>
      <c r="Y181" s="44">
        <v>30</v>
      </c>
      <c r="Z181" s="124"/>
      <c r="AA181" s="170"/>
      <c r="AB181" s="170"/>
      <c r="AC181" s="170"/>
      <c r="AD181" s="170"/>
      <c r="AE181" s="170"/>
      <c r="AF181" s="170"/>
      <c r="AG181" s="168"/>
      <c r="AH181" s="168"/>
      <c r="AI181" s="168"/>
      <c r="AJ181" s="168"/>
      <c r="AK181" s="168"/>
      <c r="AL181" s="168"/>
      <c r="AM181" s="168"/>
      <c r="AN181" s="14"/>
      <c r="AO181" s="14"/>
      <c r="AP181" s="14"/>
      <c r="AQ181" s="14"/>
      <c r="AR181" s="14"/>
    </row>
    <row r="182" spans="2:49" ht="14.25" customHeight="1" x14ac:dyDescent="0.3">
      <c r="B182" s="228">
        <v>2019</v>
      </c>
      <c r="C182" s="30" t="s">
        <v>85</v>
      </c>
      <c r="D182" s="31">
        <v>1555</v>
      </c>
      <c r="E182" s="32">
        <v>11</v>
      </c>
      <c r="F182" s="32">
        <v>898</v>
      </c>
      <c r="G182" s="33">
        <v>646</v>
      </c>
      <c r="H182" s="153">
        <f t="shared" si="6"/>
        <v>1555</v>
      </c>
      <c r="I182" s="32">
        <v>189</v>
      </c>
      <c r="J182" s="32">
        <v>82</v>
      </c>
      <c r="K182" s="32">
        <v>52</v>
      </c>
      <c r="L182" s="32">
        <v>80</v>
      </c>
      <c r="M182" s="32">
        <v>49</v>
      </c>
      <c r="N182" s="32">
        <v>38</v>
      </c>
      <c r="O182" s="32">
        <v>39</v>
      </c>
      <c r="P182" s="32">
        <v>13</v>
      </c>
      <c r="Q182" s="32">
        <v>367</v>
      </c>
      <c r="R182" s="32">
        <v>85</v>
      </c>
      <c r="S182" s="32">
        <v>47</v>
      </c>
      <c r="T182" s="32">
        <v>71</v>
      </c>
      <c r="U182" s="32">
        <v>94</v>
      </c>
      <c r="V182" s="32">
        <v>77</v>
      </c>
      <c r="W182" s="32">
        <v>113</v>
      </c>
      <c r="X182" s="32">
        <v>137</v>
      </c>
      <c r="Y182" s="33">
        <v>22</v>
      </c>
      <c r="Z182" s="124"/>
      <c r="AA182" s="170"/>
      <c r="AB182" s="170"/>
      <c r="AC182" s="170"/>
      <c r="AD182" s="170"/>
      <c r="AE182" s="170"/>
      <c r="AF182" s="170"/>
    </row>
    <row r="183" spans="2:49" ht="14.25" customHeight="1" x14ac:dyDescent="0.3">
      <c r="B183" s="229"/>
      <c r="C183" s="34" t="s">
        <v>86</v>
      </c>
      <c r="D183" s="35">
        <v>158</v>
      </c>
      <c r="E183" s="36">
        <v>8</v>
      </c>
      <c r="F183" s="36">
        <v>111</v>
      </c>
      <c r="G183" s="37">
        <v>39</v>
      </c>
      <c r="H183" s="151">
        <f t="shared" si="6"/>
        <v>158</v>
      </c>
      <c r="I183" s="36">
        <v>21</v>
      </c>
      <c r="J183" s="36">
        <v>13</v>
      </c>
      <c r="K183" s="36">
        <v>9</v>
      </c>
      <c r="L183" s="36">
        <v>10</v>
      </c>
      <c r="M183" s="36">
        <v>5</v>
      </c>
      <c r="N183" s="36">
        <v>7</v>
      </c>
      <c r="O183" s="36">
        <v>7</v>
      </c>
      <c r="P183" s="36">
        <v>3</v>
      </c>
      <c r="Q183" s="36">
        <v>20</v>
      </c>
      <c r="R183" s="36">
        <v>6</v>
      </c>
      <c r="S183" s="36">
        <v>7</v>
      </c>
      <c r="T183" s="36">
        <v>9</v>
      </c>
      <c r="U183" s="36">
        <v>8</v>
      </c>
      <c r="V183" s="36">
        <v>11</v>
      </c>
      <c r="W183" s="36">
        <v>11</v>
      </c>
      <c r="X183" s="36">
        <v>9</v>
      </c>
      <c r="Y183" s="37">
        <v>2</v>
      </c>
      <c r="Z183" s="124"/>
      <c r="AA183" s="170"/>
      <c r="AB183" s="170"/>
      <c r="AC183" s="170"/>
      <c r="AD183" s="170"/>
      <c r="AE183" s="170"/>
      <c r="AF183" s="170"/>
    </row>
    <row r="184" spans="2:49" s="3" customFormat="1" ht="14.25" customHeight="1" x14ac:dyDescent="0.3">
      <c r="B184" s="229"/>
      <c r="C184" s="34" t="s">
        <v>87</v>
      </c>
      <c r="D184" s="35">
        <v>489</v>
      </c>
      <c r="E184" s="36">
        <v>0</v>
      </c>
      <c r="F184" s="36">
        <v>270</v>
      </c>
      <c r="G184" s="37">
        <v>219</v>
      </c>
      <c r="H184" s="151">
        <f t="shared" si="6"/>
        <v>489</v>
      </c>
      <c r="I184" s="36">
        <v>70</v>
      </c>
      <c r="J184" s="36">
        <v>34</v>
      </c>
      <c r="K184" s="36">
        <v>16</v>
      </c>
      <c r="L184" s="36">
        <v>27</v>
      </c>
      <c r="M184" s="36">
        <v>10</v>
      </c>
      <c r="N184" s="36">
        <v>10</v>
      </c>
      <c r="O184" s="36">
        <v>8</v>
      </c>
      <c r="P184" s="36">
        <v>1</v>
      </c>
      <c r="Q184" s="36">
        <v>75</v>
      </c>
      <c r="R184" s="36">
        <v>24</v>
      </c>
      <c r="S184" s="36">
        <v>24</v>
      </c>
      <c r="T184" s="36">
        <v>28</v>
      </c>
      <c r="U184" s="36">
        <v>28</v>
      </c>
      <c r="V184" s="36">
        <v>46</v>
      </c>
      <c r="W184" s="36">
        <v>48</v>
      </c>
      <c r="X184" s="36">
        <v>34</v>
      </c>
      <c r="Y184" s="37">
        <v>6</v>
      </c>
      <c r="Z184" s="124"/>
      <c r="AA184" s="170"/>
      <c r="AB184" s="170"/>
      <c r="AC184" s="170"/>
      <c r="AD184" s="170"/>
      <c r="AE184" s="170"/>
      <c r="AF184" s="170"/>
      <c r="AG184" s="168"/>
      <c r="AH184" s="168"/>
      <c r="AI184" s="168"/>
      <c r="AJ184" s="168"/>
      <c r="AK184" s="168"/>
      <c r="AL184" s="168"/>
      <c r="AM184" s="168"/>
      <c r="AN184" s="14"/>
      <c r="AO184" s="14"/>
      <c r="AP184" s="14"/>
      <c r="AQ184" s="14"/>
      <c r="AR184" s="14"/>
    </row>
    <row r="185" spans="2:49" s="3" customFormat="1" ht="14.25" customHeight="1" x14ac:dyDescent="0.3">
      <c r="B185" s="229"/>
      <c r="C185" s="38" t="s">
        <v>88</v>
      </c>
      <c r="D185" s="48">
        <v>154</v>
      </c>
      <c r="E185" s="49">
        <v>0</v>
      </c>
      <c r="F185" s="49">
        <v>112</v>
      </c>
      <c r="G185" s="50">
        <v>42</v>
      </c>
      <c r="H185" s="151">
        <f t="shared" si="6"/>
        <v>154</v>
      </c>
      <c r="I185" s="49">
        <v>40</v>
      </c>
      <c r="J185" s="49">
        <v>14</v>
      </c>
      <c r="K185" s="49">
        <v>16</v>
      </c>
      <c r="L185" s="49">
        <v>8</v>
      </c>
      <c r="M185" s="49">
        <v>3</v>
      </c>
      <c r="N185" s="49">
        <v>7</v>
      </c>
      <c r="O185" s="49">
        <v>3</v>
      </c>
      <c r="P185" s="49">
        <v>1</v>
      </c>
      <c r="Q185" s="49">
        <v>13</v>
      </c>
      <c r="R185" s="49">
        <v>1</v>
      </c>
      <c r="S185" s="49">
        <v>6</v>
      </c>
      <c r="T185" s="49">
        <v>9</v>
      </c>
      <c r="U185" s="49">
        <v>3</v>
      </c>
      <c r="V185" s="49">
        <v>8</v>
      </c>
      <c r="W185" s="49">
        <v>12</v>
      </c>
      <c r="X185" s="49">
        <v>10</v>
      </c>
      <c r="Y185" s="50">
        <v>0</v>
      </c>
      <c r="Z185" s="124"/>
      <c r="AA185" s="170"/>
      <c r="AB185" s="170"/>
      <c r="AC185" s="170"/>
      <c r="AD185" s="170"/>
      <c r="AE185" s="170"/>
      <c r="AF185" s="170"/>
      <c r="AG185" s="168"/>
      <c r="AH185" s="168"/>
      <c r="AI185" s="168"/>
      <c r="AJ185" s="168"/>
      <c r="AK185" s="168"/>
      <c r="AL185" s="168"/>
      <c r="AM185" s="171"/>
      <c r="AN185" s="8"/>
      <c r="AO185" s="8"/>
      <c r="AP185" s="8"/>
      <c r="AQ185" s="8"/>
      <c r="AR185" s="8"/>
      <c r="AS185" s="7"/>
      <c r="AT185" s="7"/>
      <c r="AU185" s="7"/>
      <c r="AV185" s="7"/>
      <c r="AW185" s="10"/>
    </row>
    <row r="186" spans="2:49" s="3" customFormat="1" ht="14.25" customHeight="1" thickBot="1" x14ac:dyDescent="0.35">
      <c r="B186" s="229"/>
      <c r="C186" s="38" t="s">
        <v>89</v>
      </c>
      <c r="D186" s="39">
        <v>2356</v>
      </c>
      <c r="E186" s="40">
        <v>19</v>
      </c>
      <c r="F186" s="40">
        <v>1391</v>
      </c>
      <c r="G186" s="41">
        <v>946</v>
      </c>
      <c r="H186" s="152">
        <f t="shared" si="6"/>
        <v>2356</v>
      </c>
      <c r="I186" s="40">
        <v>320</v>
      </c>
      <c r="J186" s="40">
        <v>143</v>
      </c>
      <c r="K186" s="40">
        <v>93</v>
      </c>
      <c r="L186" s="40">
        <v>125</v>
      </c>
      <c r="M186" s="40">
        <v>67</v>
      </c>
      <c r="N186" s="40">
        <v>62</v>
      </c>
      <c r="O186" s="40">
        <v>57</v>
      </c>
      <c r="P186" s="40">
        <v>18</v>
      </c>
      <c r="Q186" s="40">
        <v>475</v>
      </c>
      <c r="R186" s="40">
        <v>116</v>
      </c>
      <c r="S186" s="40">
        <v>84</v>
      </c>
      <c r="T186" s="40">
        <v>117</v>
      </c>
      <c r="U186" s="40">
        <v>133</v>
      </c>
      <c r="V186" s="40">
        <v>142</v>
      </c>
      <c r="W186" s="40">
        <v>184</v>
      </c>
      <c r="X186" s="40">
        <v>190</v>
      </c>
      <c r="Y186" s="41">
        <v>30</v>
      </c>
      <c r="Z186" s="124"/>
      <c r="AA186" s="170"/>
      <c r="AB186" s="170"/>
      <c r="AC186" s="170"/>
      <c r="AD186" s="170"/>
      <c r="AE186" s="170"/>
      <c r="AF186" s="170"/>
      <c r="AG186" s="168"/>
      <c r="AH186" s="168"/>
      <c r="AI186" s="168"/>
      <c r="AJ186" s="168"/>
      <c r="AK186" s="168"/>
      <c r="AL186" s="168"/>
      <c r="AM186" s="171"/>
      <c r="AN186" s="8"/>
      <c r="AO186" s="8"/>
      <c r="AP186" s="8"/>
      <c r="AQ186" s="8"/>
      <c r="AR186" s="8"/>
      <c r="AS186" s="7"/>
      <c r="AT186" s="7"/>
      <c r="AU186" s="7"/>
      <c r="AV186" s="7"/>
      <c r="AW186" s="10"/>
    </row>
    <row r="187" spans="2:49" s="3" customFormat="1" ht="14.25" customHeight="1" x14ac:dyDescent="0.3">
      <c r="B187" s="228">
        <v>2020</v>
      </c>
      <c r="C187" s="51" t="s">
        <v>85</v>
      </c>
      <c r="D187" s="45">
        <v>1573</v>
      </c>
      <c r="E187" s="46">
        <v>11</v>
      </c>
      <c r="F187" s="46">
        <v>912</v>
      </c>
      <c r="G187" s="47">
        <v>650</v>
      </c>
      <c r="H187" s="153">
        <f t="shared" si="6"/>
        <v>1573</v>
      </c>
      <c r="I187" s="46">
        <v>190</v>
      </c>
      <c r="J187" s="46">
        <v>84</v>
      </c>
      <c r="K187" s="46">
        <v>53</v>
      </c>
      <c r="L187" s="46">
        <v>80</v>
      </c>
      <c r="M187" s="46">
        <v>49</v>
      </c>
      <c r="N187" s="46">
        <v>38</v>
      </c>
      <c r="O187" s="46">
        <v>40</v>
      </c>
      <c r="P187" s="46">
        <v>14</v>
      </c>
      <c r="Q187" s="46">
        <v>374</v>
      </c>
      <c r="R187" s="46">
        <v>85</v>
      </c>
      <c r="S187" s="46">
        <v>47</v>
      </c>
      <c r="T187" s="46">
        <v>69</v>
      </c>
      <c r="U187" s="46">
        <v>96</v>
      </c>
      <c r="V187" s="46">
        <v>81</v>
      </c>
      <c r="W187" s="46">
        <v>114</v>
      </c>
      <c r="X187" s="46">
        <v>137</v>
      </c>
      <c r="Y187" s="47">
        <v>22</v>
      </c>
      <c r="Z187" s="124"/>
      <c r="AA187" s="170"/>
      <c r="AB187" s="170"/>
      <c r="AC187" s="170"/>
      <c r="AD187" s="170"/>
      <c r="AE187" s="170"/>
      <c r="AF187" s="170"/>
      <c r="AG187" s="168"/>
      <c r="AH187" s="168"/>
      <c r="AI187" s="168"/>
      <c r="AJ187" s="168"/>
      <c r="AK187" s="168"/>
      <c r="AL187" s="168"/>
      <c r="AM187" s="171"/>
      <c r="AN187" s="8"/>
      <c r="AO187" s="8"/>
      <c r="AP187" s="8"/>
      <c r="AQ187" s="8"/>
      <c r="AR187" s="8"/>
      <c r="AS187" s="7"/>
      <c r="AT187" s="7"/>
      <c r="AU187" s="7"/>
      <c r="AV187" s="7"/>
      <c r="AW187" s="10"/>
    </row>
    <row r="188" spans="2:49" s="3" customFormat="1" ht="14.25" customHeight="1" x14ac:dyDescent="0.3">
      <c r="B188" s="229"/>
      <c r="C188" s="52" t="s">
        <v>86</v>
      </c>
      <c r="D188" s="35">
        <v>160</v>
      </c>
      <c r="E188" s="36">
        <v>8</v>
      </c>
      <c r="F188" s="36">
        <v>115</v>
      </c>
      <c r="G188" s="37">
        <v>37</v>
      </c>
      <c r="H188" s="151">
        <f t="shared" si="6"/>
        <v>160</v>
      </c>
      <c r="I188" s="36">
        <v>21</v>
      </c>
      <c r="J188" s="36">
        <v>13</v>
      </c>
      <c r="K188" s="36">
        <v>9</v>
      </c>
      <c r="L188" s="36">
        <v>10</v>
      </c>
      <c r="M188" s="36">
        <v>5</v>
      </c>
      <c r="N188" s="36">
        <v>7</v>
      </c>
      <c r="O188" s="36">
        <v>7</v>
      </c>
      <c r="P188" s="36">
        <v>3</v>
      </c>
      <c r="Q188" s="36">
        <v>21</v>
      </c>
      <c r="R188" s="36">
        <v>7</v>
      </c>
      <c r="S188" s="36">
        <v>7</v>
      </c>
      <c r="T188" s="36">
        <v>9</v>
      </c>
      <c r="U188" s="36">
        <v>8</v>
      </c>
      <c r="V188" s="36">
        <v>12</v>
      </c>
      <c r="W188" s="36">
        <v>10</v>
      </c>
      <c r="X188" s="36">
        <v>9</v>
      </c>
      <c r="Y188" s="37">
        <v>2</v>
      </c>
      <c r="Z188" s="124"/>
      <c r="AA188" s="170"/>
      <c r="AB188" s="170"/>
      <c r="AC188" s="170"/>
      <c r="AD188" s="170"/>
      <c r="AE188" s="170"/>
      <c r="AF188" s="170"/>
      <c r="AG188" s="168"/>
      <c r="AH188" s="168"/>
      <c r="AI188" s="168"/>
      <c r="AJ188" s="168"/>
      <c r="AK188" s="168"/>
      <c r="AL188" s="168"/>
      <c r="AM188" s="171"/>
      <c r="AN188" s="8"/>
      <c r="AO188" s="8"/>
      <c r="AP188" s="8"/>
      <c r="AQ188" s="8"/>
      <c r="AR188" s="8"/>
      <c r="AS188" s="7"/>
      <c r="AT188" s="7"/>
      <c r="AU188" s="7"/>
      <c r="AV188" s="7"/>
      <c r="AW188" s="10"/>
    </row>
    <row r="189" spans="2:49" s="3" customFormat="1" ht="14.25" customHeight="1" x14ac:dyDescent="0.3">
      <c r="B189" s="229"/>
      <c r="C189" s="52" t="s">
        <v>87</v>
      </c>
      <c r="D189" s="53">
        <v>489</v>
      </c>
      <c r="E189" s="46">
        <v>0</v>
      </c>
      <c r="F189" s="46">
        <v>268</v>
      </c>
      <c r="G189" s="54">
        <v>221</v>
      </c>
      <c r="H189" s="151">
        <f t="shared" si="6"/>
        <v>489</v>
      </c>
      <c r="I189" s="46">
        <v>70</v>
      </c>
      <c r="J189" s="46">
        <v>33</v>
      </c>
      <c r="K189" s="46">
        <v>16</v>
      </c>
      <c r="L189" s="46">
        <v>28</v>
      </c>
      <c r="M189" s="46">
        <v>11</v>
      </c>
      <c r="N189" s="46">
        <v>10</v>
      </c>
      <c r="O189" s="46">
        <v>8</v>
      </c>
      <c r="P189" s="46">
        <v>2</v>
      </c>
      <c r="Q189" s="46">
        <v>74</v>
      </c>
      <c r="R189" s="46">
        <v>23</v>
      </c>
      <c r="S189" s="46">
        <v>24</v>
      </c>
      <c r="T189" s="46">
        <v>30</v>
      </c>
      <c r="U189" s="46">
        <v>28</v>
      </c>
      <c r="V189" s="46">
        <v>43</v>
      </c>
      <c r="W189" s="46">
        <v>49</v>
      </c>
      <c r="X189" s="46">
        <v>34</v>
      </c>
      <c r="Y189" s="54">
        <v>6</v>
      </c>
      <c r="Z189" s="124"/>
      <c r="AA189" s="170"/>
      <c r="AB189" s="170"/>
      <c r="AC189" s="170"/>
      <c r="AD189" s="170"/>
      <c r="AE189" s="170"/>
      <c r="AF189" s="170"/>
      <c r="AG189" s="168"/>
      <c r="AH189" s="168"/>
      <c r="AI189" s="168"/>
      <c r="AJ189" s="168"/>
      <c r="AK189" s="168"/>
      <c r="AL189" s="168"/>
      <c r="AM189" s="171"/>
      <c r="AN189" s="8"/>
      <c r="AO189" s="8"/>
      <c r="AP189" s="8"/>
      <c r="AQ189" s="8"/>
      <c r="AR189" s="8"/>
      <c r="AS189" s="7"/>
      <c r="AT189" s="7"/>
      <c r="AU189" s="7"/>
      <c r="AV189" s="7"/>
      <c r="AW189" s="10"/>
    </row>
    <row r="190" spans="2:49" s="3" customFormat="1" ht="14.25" customHeight="1" x14ac:dyDescent="0.3">
      <c r="B190" s="229"/>
      <c r="C190" s="55" t="s">
        <v>88</v>
      </c>
      <c r="D190" s="56">
        <v>145</v>
      </c>
      <c r="E190" s="36">
        <v>0</v>
      </c>
      <c r="F190" s="36">
        <v>107</v>
      </c>
      <c r="G190" s="57">
        <v>38</v>
      </c>
      <c r="H190" s="151">
        <f t="shared" si="6"/>
        <v>145</v>
      </c>
      <c r="I190" s="36">
        <v>39</v>
      </c>
      <c r="J190" s="36">
        <v>12</v>
      </c>
      <c r="K190" s="36">
        <v>15</v>
      </c>
      <c r="L190" s="36">
        <v>7</v>
      </c>
      <c r="M190" s="36">
        <v>3</v>
      </c>
      <c r="N190" s="36">
        <v>7</v>
      </c>
      <c r="O190" s="36">
        <v>3</v>
      </c>
      <c r="P190" s="36">
        <v>1</v>
      </c>
      <c r="Q190" s="36">
        <v>11</v>
      </c>
      <c r="R190" s="36">
        <v>1</v>
      </c>
      <c r="S190" s="36">
        <v>6</v>
      </c>
      <c r="T190" s="36">
        <v>9</v>
      </c>
      <c r="U190" s="36">
        <v>1</v>
      </c>
      <c r="V190" s="36">
        <v>8</v>
      </c>
      <c r="W190" s="36">
        <v>12</v>
      </c>
      <c r="X190" s="36">
        <v>10</v>
      </c>
      <c r="Y190" s="57">
        <v>0</v>
      </c>
      <c r="Z190" s="124"/>
      <c r="AA190" s="170"/>
      <c r="AB190" s="170"/>
      <c r="AC190" s="170"/>
      <c r="AD190" s="170"/>
      <c r="AE190" s="170"/>
      <c r="AF190" s="170"/>
      <c r="AG190" s="168"/>
      <c r="AH190" s="168"/>
      <c r="AI190" s="168"/>
      <c r="AJ190" s="168"/>
      <c r="AK190" s="168"/>
      <c r="AL190" s="168"/>
      <c r="AM190" s="171"/>
      <c r="AN190" s="8"/>
      <c r="AO190" s="8"/>
      <c r="AP190" s="8"/>
      <c r="AQ190" s="8"/>
      <c r="AR190" s="8"/>
      <c r="AS190" s="7"/>
      <c r="AT190" s="7"/>
      <c r="AU190" s="7"/>
      <c r="AV190" s="7"/>
      <c r="AW190" s="10"/>
    </row>
    <row r="191" spans="2:49" s="3" customFormat="1" ht="14.25" customHeight="1" thickBot="1" x14ac:dyDescent="0.35">
      <c r="B191" s="230"/>
      <c r="C191" s="58" t="s">
        <v>89</v>
      </c>
      <c r="D191" s="59">
        <v>2367</v>
      </c>
      <c r="E191" s="60">
        <v>19</v>
      </c>
      <c r="F191" s="60">
        <v>1402</v>
      </c>
      <c r="G191" s="61">
        <v>946</v>
      </c>
      <c r="H191" s="154">
        <f t="shared" si="6"/>
        <v>2367</v>
      </c>
      <c r="I191" s="60">
        <v>320</v>
      </c>
      <c r="J191" s="60">
        <v>142</v>
      </c>
      <c r="K191" s="60">
        <v>93</v>
      </c>
      <c r="L191" s="60">
        <v>125</v>
      </c>
      <c r="M191" s="60">
        <v>68</v>
      </c>
      <c r="N191" s="60">
        <v>62</v>
      </c>
      <c r="O191" s="60">
        <v>58</v>
      </c>
      <c r="P191" s="60">
        <v>20</v>
      </c>
      <c r="Q191" s="60">
        <v>480</v>
      </c>
      <c r="R191" s="60">
        <v>116</v>
      </c>
      <c r="S191" s="60">
        <v>84</v>
      </c>
      <c r="T191" s="60">
        <v>117</v>
      </c>
      <c r="U191" s="60">
        <v>133</v>
      </c>
      <c r="V191" s="60">
        <v>144</v>
      </c>
      <c r="W191" s="60">
        <v>185</v>
      </c>
      <c r="X191" s="60">
        <v>190</v>
      </c>
      <c r="Y191" s="61">
        <v>30</v>
      </c>
      <c r="Z191" s="124"/>
      <c r="AA191" s="170"/>
      <c r="AB191" s="170"/>
      <c r="AC191" s="170"/>
      <c r="AD191" s="170"/>
      <c r="AE191" s="170"/>
      <c r="AF191" s="170"/>
      <c r="AG191" s="168"/>
      <c r="AH191" s="168"/>
      <c r="AI191" s="168"/>
      <c r="AJ191" s="168"/>
      <c r="AK191" s="168"/>
      <c r="AL191" s="168"/>
      <c r="AM191" s="171"/>
      <c r="AN191" s="8"/>
      <c r="AO191" s="8"/>
      <c r="AP191" s="8"/>
      <c r="AQ191" s="8"/>
      <c r="AR191" s="8"/>
      <c r="AS191" s="7"/>
      <c r="AT191" s="7"/>
      <c r="AU191" s="7"/>
      <c r="AV191" s="7"/>
      <c r="AW191" s="10"/>
    </row>
    <row r="192" spans="2:49" s="3" customFormat="1" ht="14.25" customHeight="1" x14ac:dyDescent="0.3">
      <c r="B192" s="228">
        <v>2021</v>
      </c>
      <c r="C192" s="51" t="s">
        <v>85</v>
      </c>
      <c r="D192" s="62">
        <v>1616</v>
      </c>
      <c r="E192" s="46">
        <v>11</v>
      </c>
      <c r="F192" s="46">
        <v>954</v>
      </c>
      <c r="G192" s="47">
        <v>651</v>
      </c>
      <c r="H192" s="148">
        <f t="shared" ref="H192:H196" si="7">D192</f>
        <v>1616</v>
      </c>
      <c r="I192" s="46">
        <v>208</v>
      </c>
      <c r="J192" s="46">
        <v>89</v>
      </c>
      <c r="K192" s="46">
        <v>59</v>
      </c>
      <c r="L192" s="46">
        <v>81</v>
      </c>
      <c r="M192" s="46">
        <v>49</v>
      </c>
      <c r="N192" s="46">
        <v>39</v>
      </c>
      <c r="O192" s="46">
        <v>42</v>
      </c>
      <c r="P192" s="46">
        <v>15</v>
      </c>
      <c r="Q192" s="46">
        <v>382</v>
      </c>
      <c r="R192" s="46">
        <v>85</v>
      </c>
      <c r="S192" s="46">
        <v>47</v>
      </c>
      <c r="T192" s="46">
        <v>70</v>
      </c>
      <c r="U192" s="46">
        <v>96</v>
      </c>
      <c r="V192" s="46">
        <v>81</v>
      </c>
      <c r="W192" s="46">
        <v>114</v>
      </c>
      <c r="X192" s="46">
        <v>137</v>
      </c>
      <c r="Y192" s="47">
        <v>22</v>
      </c>
      <c r="Z192" s="124"/>
      <c r="AA192" s="170"/>
      <c r="AB192" s="170"/>
      <c r="AC192" s="170"/>
      <c r="AD192" s="170"/>
      <c r="AE192" s="170"/>
      <c r="AF192" s="170"/>
      <c r="AG192" s="168"/>
      <c r="AH192" s="168"/>
      <c r="AI192" s="168"/>
      <c r="AJ192" s="168"/>
      <c r="AK192" s="168"/>
      <c r="AL192" s="168"/>
      <c r="AM192" s="171"/>
      <c r="AN192" s="8"/>
      <c r="AO192" s="8"/>
      <c r="AP192" s="8"/>
      <c r="AQ192" s="8"/>
      <c r="AR192" s="8"/>
      <c r="AS192" s="7"/>
      <c r="AT192" s="7"/>
      <c r="AU192" s="7"/>
      <c r="AV192" s="7"/>
      <c r="AW192" s="10"/>
    </row>
    <row r="193" spans="2:49" s="3" customFormat="1" ht="14.25" customHeight="1" x14ac:dyDescent="0.3">
      <c r="B193" s="229"/>
      <c r="C193" s="52" t="s">
        <v>86</v>
      </c>
      <c r="D193" s="62">
        <v>161</v>
      </c>
      <c r="E193" s="36">
        <v>8</v>
      </c>
      <c r="F193" s="36">
        <v>117</v>
      </c>
      <c r="G193" s="37">
        <v>36</v>
      </c>
      <c r="H193" s="149">
        <f t="shared" si="7"/>
        <v>161</v>
      </c>
      <c r="I193" s="36">
        <v>21</v>
      </c>
      <c r="J193" s="36">
        <v>14</v>
      </c>
      <c r="K193" s="36">
        <v>10</v>
      </c>
      <c r="L193" s="36">
        <v>10</v>
      </c>
      <c r="M193" s="36">
        <v>5</v>
      </c>
      <c r="N193" s="36">
        <v>6</v>
      </c>
      <c r="O193" s="36">
        <v>7</v>
      </c>
      <c r="P193" s="36">
        <v>3</v>
      </c>
      <c r="Q193" s="36">
        <v>21</v>
      </c>
      <c r="R193" s="36">
        <v>7</v>
      </c>
      <c r="S193" s="36">
        <v>7</v>
      </c>
      <c r="T193" s="36">
        <v>9</v>
      </c>
      <c r="U193" s="36">
        <v>8</v>
      </c>
      <c r="V193" s="36">
        <v>12</v>
      </c>
      <c r="W193" s="36">
        <v>10</v>
      </c>
      <c r="X193" s="36">
        <v>9</v>
      </c>
      <c r="Y193" s="37">
        <v>2</v>
      </c>
      <c r="Z193" s="124"/>
      <c r="AA193" s="170"/>
      <c r="AB193" s="170"/>
      <c r="AC193" s="170"/>
      <c r="AD193" s="170"/>
      <c r="AE193" s="170"/>
      <c r="AF193" s="170"/>
      <c r="AG193" s="168"/>
      <c r="AH193" s="168"/>
      <c r="AI193" s="168"/>
      <c r="AJ193" s="168"/>
      <c r="AK193" s="168"/>
      <c r="AL193" s="168"/>
      <c r="AM193" s="171"/>
      <c r="AN193" s="8"/>
      <c r="AO193" s="8"/>
      <c r="AP193" s="8"/>
      <c r="AQ193" s="8"/>
      <c r="AR193" s="8"/>
      <c r="AS193" s="7"/>
      <c r="AT193" s="7"/>
      <c r="AU193" s="7"/>
      <c r="AV193" s="7"/>
      <c r="AW193" s="10"/>
    </row>
    <row r="194" spans="2:49" s="3" customFormat="1" ht="14.25" customHeight="1" x14ac:dyDescent="0.3">
      <c r="B194" s="229"/>
      <c r="C194" s="52" t="s">
        <v>38</v>
      </c>
      <c r="D194" s="62">
        <v>488</v>
      </c>
      <c r="E194" s="46">
        <v>0</v>
      </c>
      <c r="F194" s="46">
        <v>267</v>
      </c>
      <c r="G194" s="54">
        <v>221</v>
      </c>
      <c r="H194" s="149">
        <f t="shared" si="7"/>
        <v>488</v>
      </c>
      <c r="I194" s="46">
        <v>70</v>
      </c>
      <c r="J194" s="46">
        <v>32</v>
      </c>
      <c r="K194" s="46">
        <v>16</v>
      </c>
      <c r="L194" s="46">
        <v>28</v>
      </c>
      <c r="M194" s="46">
        <v>11</v>
      </c>
      <c r="N194" s="46">
        <v>10</v>
      </c>
      <c r="O194" s="46">
        <v>8</v>
      </c>
      <c r="P194" s="46">
        <v>2</v>
      </c>
      <c r="Q194" s="46">
        <v>74</v>
      </c>
      <c r="R194" s="46">
        <v>23</v>
      </c>
      <c r="S194" s="46">
        <v>24</v>
      </c>
      <c r="T194" s="46">
        <v>30</v>
      </c>
      <c r="U194" s="46">
        <v>28</v>
      </c>
      <c r="V194" s="46">
        <v>43</v>
      </c>
      <c r="W194" s="46">
        <v>49</v>
      </c>
      <c r="X194" s="46">
        <v>34</v>
      </c>
      <c r="Y194" s="54">
        <v>6</v>
      </c>
      <c r="Z194" s="124"/>
      <c r="AA194" s="170"/>
      <c r="AB194" s="170"/>
      <c r="AC194" s="170"/>
      <c r="AD194" s="170"/>
      <c r="AE194" s="170"/>
      <c r="AF194" s="170"/>
      <c r="AG194" s="168"/>
      <c r="AH194" s="168"/>
      <c r="AI194" s="168"/>
      <c r="AJ194" s="168"/>
      <c r="AK194" s="168"/>
      <c r="AL194" s="168"/>
      <c r="AM194" s="171"/>
      <c r="AN194" s="8"/>
      <c r="AO194" s="8"/>
      <c r="AP194" s="8"/>
      <c r="AQ194" s="8"/>
      <c r="AR194" s="8"/>
      <c r="AS194" s="7"/>
      <c r="AT194" s="7"/>
      <c r="AU194" s="7"/>
      <c r="AV194" s="7"/>
      <c r="AW194" s="10"/>
    </row>
    <row r="195" spans="2:49" s="3" customFormat="1" ht="14.25" customHeight="1" x14ac:dyDescent="0.3">
      <c r="B195" s="229"/>
      <c r="C195" s="55" t="s">
        <v>53</v>
      </c>
      <c r="D195" s="62">
        <v>110</v>
      </c>
      <c r="E195" s="36">
        <v>0</v>
      </c>
      <c r="F195" s="36">
        <v>72</v>
      </c>
      <c r="G195" s="57">
        <v>38</v>
      </c>
      <c r="H195" s="149">
        <f t="shared" si="7"/>
        <v>110</v>
      </c>
      <c r="I195" s="36">
        <v>21</v>
      </c>
      <c r="J195" s="36">
        <v>7</v>
      </c>
      <c r="K195" s="36">
        <v>9</v>
      </c>
      <c r="L195" s="36">
        <v>7</v>
      </c>
      <c r="M195" s="36">
        <v>3</v>
      </c>
      <c r="N195" s="36">
        <v>7</v>
      </c>
      <c r="O195" s="36">
        <v>1</v>
      </c>
      <c r="P195" s="36">
        <v>1</v>
      </c>
      <c r="Q195" s="36">
        <v>8</v>
      </c>
      <c r="R195" s="36">
        <v>1</v>
      </c>
      <c r="S195" s="36">
        <v>6</v>
      </c>
      <c r="T195" s="36">
        <v>8</v>
      </c>
      <c r="U195" s="36">
        <v>1</v>
      </c>
      <c r="V195" s="36">
        <v>8</v>
      </c>
      <c r="W195" s="36">
        <v>12</v>
      </c>
      <c r="X195" s="36">
        <v>10</v>
      </c>
      <c r="Y195" s="57">
        <v>0</v>
      </c>
      <c r="Z195" s="124"/>
      <c r="AA195" s="170"/>
      <c r="AB195" s="170"/>
      <c r="AC195" s="170"/>
      <c r="AD195" s="170"/>
      <c r="AE195" s="170"/>
      <c r="AF195" s="170"/>
      <c r="AG195" s="168"/>
      <c r="AH195" s="168"/>
      <c r="AI195" s="168"/>
      <c r="AJ195" s="168"/>
      <c r="AK195" s="168"/>
      <c r="AL195" s="168"/>
      <c r="AM195" s="171"/>
      <c r="AN195" s="8"/>
      <c r="AO195" s="8"/>
      <c r="AP195" s="8"/>
      <c r="AQ195" s="8"/>
      <c r="AR195" s="8"/>
      <c r="AS195" s="7"/>
      <c r="AT195" s="7"/>
      <c r="AU195" s="7"/>
      <c r="AV195" s="7"/>
      <c r="AW195" s="10"/>
    </row>
    <row r="196" spans="2:49" s="3" customFormat="1" ht="14.25" customHeight="1" thickBot="1" x14ac:dyDescent="0.35">
      <c r="B196" s="230"/>
      <c r="C196" s="58" t="s">
        <v>89</v>
      </c>
      <c r="D196" s="63">
        <v>2375</v>
      </c>
      <c r="E196" s="60">
        <v>19</v>
      </c>
      <c r="F196" s="60">
        <v>1410</v>
      </c>
      <c r="G196" s="60">
        <v>946</v>
      </c>
      <c r="H196" s="150">
        <f t="shared" si="7"/>
        <v>2375</v>
      </c>
      <c r="I196" s="60">
        <v>320</v>
      </c>
      <c r="J196" s="60">
        <v>142</v>
      </c>
      <c r="K196" s="60">
        <v>94</v>
      </c>
      <c r="L196" s="60">
        <v>126</v>
      </c>
      <c r="M196" s="60">
        <v>68</v>
      </c>
      <c r="N196" s="60">
        <v>62</v>
      </c>
      <c r="O196" s="60">
        <v>58</v>
      </c>
      <c r="P196" s="60">
        <v>21</v>
      </c>
      <c r="Q196" s="60">
        <v>485</v>
      </c>
      <c r="R196" s="60">
        <v>116</v>
      </c>
      <c r="S196" s="60">
        <v>84</v>
      </c>
      <c r="T196" s="60">
        <v>117</v>
      </c>
      <c r="U196" s="60">
        <v>133</v>
      </c>
      <c r="V196" s="60">
        <v>144</v>
      </c>
      <c r="W196" s="60">
        <v>185</v>
      </c>
      <c r="X196" s="60">
        <v>190</v>
      </c>
      <c r="Y196" s="61">
        <v>30</v>
      </c>
      <c r="Z196" s="124"/>
      <c r="AA196" s="170"/>
      <c r="AB196" s="170"/>
      <c r="AC196" s="170"/>
      <c r="AD196" s="170"/>
      <c r="AE196" s="170"/>
      <c r="AF196" s="170"/>
      <c r="AG196" s="168"/>
      <c r="AH196" s="168"/>
      <c r="AI196" s="168"/>
      <c r="AJ196" s="168"/>
      <c r="AK196" s="168"/>
      <c r="AL196" s="168"/>
      <c r="AM196" s="171"/>
      <c r="AN196" s="8"/>
      <c r="AO196" s="8"/>
      <c r="AP196" s="8"/>
      <c r="AQ196" s="8"/>
      <c r="AR196" s="8"/>
      <c r="AS196" s="7"/>
      <c r="AT196" s="7"/>
      <c r="AU196" s="7"/>
      <c r="AV196" s="7"/>
      <c r="AW196" s="10"/>
    </row>
    <row r="197" spans="2:49" s="3" customFormat="1" ht="14.25" customHeight="1" x14ac:dyDescent="0.3">
      <c r="B197" s="228">
        <v>2022</v>
      </c>
      <c r="C197" s="51" t="s">
        <v>36</v>
      </c>
      <c r="D197" s="62">
        <v>1645</v>
      </c>
      <c r="E197" s="46">
        <v>11</v>
      </c>
      <c r="F197" s="46">
        <v>982</v>
      </c>
      <c r="G197" s="47">
        <v>652</v>
      </c>
      <c r="H197" s="148">
        <f t="shared" ref="H197:H206" si="8">D197</f>
        <v>1645</v>
      </c>
      <c r="I197" s="46">
        <v>212</v>
      </c>
      <c r="J197" s="46">
        <v>92</v>
      </c>
      <c r="K197" s="46">
        <v>63</v>
      </c>
      <c r="L197" s="46">
        <v>85</v>
      </c>
      <c r="M197" s="46">
        <v>49</v>
      </c>
      <c r="N197" s="46">
        <v>39</v>
      </c>
      <c r="O197" s="46">
        <v>42</v>
      </c>
      <c r="P197" s="46">
        <v>15</v>
      </c>
      <c r="Q197" s="46">
        <v>387</v>
      </c>
      <c r="R197" s="46">
        <v>84</v>
      </c>
      <c r="S197" s="46">
        <v>47</v>
      </c>
      <c r="T197" s="46">
        <v>72</v>
      </c>
      <c r="U197" s="46">
        <v>96</v>
      </c>
      <c r="V197" s="46">
        <v>81</v>
      </c>
      <c r="W197" s="46">
        <v>114</v>
      </c>
      <c r="X197" s="46">
        <v>145</v>
      </c>
      <c r="Y197" s="47">
        <v>22</v>
      </c>
      <c r="Z197" s="124"/>
      <c r="AA197" s="170"/>
      <c r="AB197" s="170"/>
      <c r="AC197" s="170"/>
      <c r="AD197" s="170"/>
      <c r="AE197" s="170"/>
      <c r="AF197" s="170"/>
      <c r="AG197" s="168"/>
      <c r="AH197" s="168"/>
      <c r="AI197" s="168"/>
      <c r="AJ197" s="168"/>
      <c r="AK197" s="168"/>
      <c r="AL197" s="168"/>
      <c r="AM197" s="171"/>
      <c r="AN197" s="8"/>
      <c r="AO197" s="8"/>
      <c r="AP197" s="8"/>
      <c r="AQ197" s="8"/>
      <c r="AR197" s="8"/>
      <c r="AS197" s="7"/>
      <c r="AT197" s="7"/>
      <c r="AU197" s="7"/>
      <c r="AV197" s="7"/>
      <c r="AW197" s="10"/>
    </row>
    <row r="198" spans="2:49" s="3" customFormat="1" ht="14.25" customHeight="1" x14ac:dyDescent="0.3">
      <c r="B198" s="229"/>
      <c r="C198" s="52" t="s">
        <v>37</v>
      </c>
      <c r="D198" s="62">
        <v>161</v>
      </c>
      <c r="E198" s="36">
        <v>8</v>
      </c>
      <c r="F198" s="36">
        <v>118</v>
      </c>
      <c r="G198" s="37">
        <v>35</v>
      </c>
      <c r="H198" s="149">
        <f t="shared" si="8"/>
        <v>161</v>
      </c>
      <c r="I198" s="36">
        <v>21</v>
      </c>
      <c r="J198" s="36">
        <v>14</v>
      </c>
      <c r="K198" s="36">
        <v>10</v>
      </c>
      <c r="L198" s="36">
        <v>10</v>
      </c>
      <c r="M198" s="36">
        <v>5</v>
      </c>
      <c r="N198" s="36">
        <v>6</v>
      </c>
      <c r="O198" s="36">
        <v>6</v>
      </c>
      <c r="P198" s="36">
        <v>3</v>
      </c>
      <c r="Q198" s="36">
        <v>21</v>
      </c>
      <c r="R198" s="36">
        <v>7</v>
      </c>
      <c r="S198" s="36">
        <v>7</v>
      </c>
      <c r="T198" s="36">
        <v>10</v>
      </c>
      <c r="U198" s="36">
        <v>8</v>
      </c>
      <c r="V198" s="36">
        <v>12</v>
      </c>
      <c r="W198" s="36">
        <v>10</v>
      </c>
      <c r="X198" s="36">
        <v>9</v>
      </c>
      <c r="Y198" s="37">
        <v>2</v>
      </c>
      <c r="Z198" s="124"/>
      <c r="AA198" s="170"/>
      <c r="AB198" s="170"/>
      <c r="AC198" s="170"/>
      <c r="AD198" s="170"/>
      <c r="AE198" s="170"/>
      <c r="AF198" s="170"/>
      <c r="AG198" s="168"/>
      <c r="AH198" s="168"/>
      <c r="AI198" s="168"/>
      <c r="AJ198" s="168"/>
      <c r="AK198" s="168"/>
      <c r="AL198" s="168"/>
      <c r="AM198" s="171"/>
      <c r="AN198" s="8"/>
      <c r="AO198" s="8"/>
      <c r="AP198" s="8"/>
      <c r="AQ198" s="8"/>
      <c r="AR198" s="8"/>
      <c r="AS198" s="7"/>
      <c r="AT198" s="7"/>
      <c r="AU198" s="7"/>
      <c r="AV198" s="7"/>
      <c r="AW198" s="10"/>
    </row>
    <row r="199" spans="2:49" s="3" customFormat="1" ht="14.25" customHeight="1" x14ac:dyDescent="0.3">
      <c r="B199" s="229"/>
      <c r="C199" s="52" t="s">
        <v>38</v>
      </c>
      <c r="D199" s="62">
        <v>487</v>
      </c>
      <c r="E199" s="46">
        <v>0</v>
      </c>
      <c r="F199" s="46">
        <v>264</v>
      </c>
      <c r="G199" s="54">
        <v>223</v>
      </c>
      <c r="H199" s="149">
        <f t="shared" si="8"/>
        <v>487</v>
      </c>
      <c r="I199" s="46">
        <v>69</v>
      </c>
      <c r="J199" s="46">
        <v>32</v>
      </c>
      <c r="K199" s="46">
        <v>16</v>
      </c>
      <c r="L199" s="46">
        <v>28</v>
      </c>
      <c r="M199" s="46">
        <v>11</v>
      </c>
      <c r="N199" s="46">
        <v>10</v>
      </c>
      <c r="O199" s="46">
        <v>8</v>
      </c>
      <c r="P199" s="46">
        <v>2</v>
      </c>
      <c r="Q199" s="46">
        <v>74</v>
      </c>
      <c r="R199" s="46">
        <v>23</v>
      </c>
      <c r="S199" s="46">
        <v>24</v>
      </c>
      <c r="T199" s="46">
        <v>30</v>
      </c>
      <c r="U199" s="46">
        <v>28</v>
      </c>
      <c r="V199" s="46">
        <v>43</v>
      </c>
      <c r="W199" s="46">
        <v>49</v>
      </c>
      <c r="X199" s="46">
        <v>34</v>
      </c>
      <c r="Y199" s="54">
        <v>6</v>
      </c>
      <c r="Z199" s="124"/>
      <c r="AA199" s="170"/>
      <c r="AB199" s="170"/>
      <c r="AC199" s="170"/>
      <c r="AD199" s="170"/>
      <c r="AE199" s="170"/>
      <c r="AF199" s="170"/>
      <c r="AG199" s="168"/>
      <c r="AH199" s="168"/>
      <c r="AI199" s="168"/>
      <c r="AJ199" s="168"/>
      <c r="AK199" s="168"/>
      <c r="AL199" s="168"/>
      <c r="AM199" s="171"/>
      <c r="AN199" s="8"/>
      <c r="AO199" s="8"/>
      <c r="AP199" s="8"/>
      <c r="AQ199" s="8"/>
      <c r="AR199" s="8"/>
      <c r="AS199" s="7"/>
      <c r="AT199" s="7"/>
      <c r="AU199" s="7"/>
      <c r="AV199" s="7"/>
      <c r="AW199" s="10"/>
    </row>
    <row r="200" spans="2:49" s="3" customFormat="1" ht="14.25" customHeight="1" x14ac:dyDescent="0.3">
      <c r="B200" s="229"/>
      <c r="C200" s="55" t="s">
        <v>53</v>
      </c>
      <c r="D200" s="62">
        <v>80</v>
      </c>
      <c r="E200" s="36">
        <v>0</v>
      </c>
      <c r="F200" s="36">
        <v>45</v>
      </c>
      <c r="G200" s="57">
        <v>35</v>
      </c>
      <c r="H200" s="149">
        <f t="shared" si="8"/>
        <v>80</v>
      </c>
      <c r="I200" s="36">
        <v>18</v>
      </c>
      <c r="J200" s="36">
        <v>4</v>
      </c>
      <c r="K200" s="36">
        <v>5</v>
      </c>
      <c r="L200" s="36">
        <v>4</v>
      </c>
      <c r="M200" s="36">
        <v>3</v>
      </c>
      <c r="N200" s="36">
        <v>7</v>
      </c>
      <c r="O200" s="36">
        <v>1</v>
      </c>
      <c r="P200" s="36">
        <v>1</v>
      </c>
      <c r="Q200" s="36">
        <v>4</v>
      </c>
      <c r="R200" s="36">
        <v>1</v>
      </c>
      <c r="S200" s="36">
        <v>4</v>
      </c>
      <c r="T200" s="36">
        <v>5</v>
      </c>
      <c r="U200" s="36">
        <v>1</v>
      </c>
      <c r="V200" s="36">
        <v>8</v>
      </c>
      <c r="W200" s="36">
        <v>12</v>
      </c>
      <c r="X200" s="36">
        <v>2</v>
      </c>
      <c r="Y200" s="57">
        <v>0</v>
      </c>
      <c r="Z200" s="124"/>
      <c r="AA200" s="170"/>
      <c r="AB200" s="170"/>
      <c r="AC200" s="170"/>
      <c r="AD200" s="170"/>
      <c r="AE200" s="170"/>
      <c r="AF200" s="170"/>
      <c r="AG200" s="168"/>
      <c r="AH200" s="168"/>
      <c r="AI200" s="168"/>
      <c r="AJ200" s="168"/>
      <c r="AK200" s="168"/>
      <c r="AL200" s="168"/>
      <c r="AM200" s="171"/>
      <c r="AN200" s="8"/>
      <c r="AO200" s="8"/>
      <c r="AP200" s="8"/>
      <c r="AQ200" s="8"/>
      <c r="AR200" s="8"/>
      <c r="AS200" s="7"/>
      <c r="AT200" s="7"/>
      <c r="AU200" s="7"/>
      <c r="AV200" s="7"/>
      <c r="AW200" s="10"/>
    </row>
    <row r="201" spans="2:49" s="3" customFormat="1" ht="14.25" customHeight="1" thickBot="1" x14ac:dyDescent="0.35">
      <c r="B201" s="230"/>
      <c r="C201" s="58" t="s">
        <v>17</v>
      </c>
      <c r="D201" s="63">
        <v>2373</v>
      </c>
      <c r="E201" s="60">
        <v>19</v>
      </c>
      <c r="F201" s="60">
        <v>1409</v>
      </c>
      <c r="G201" s="60">
        <v>945</v>
      </c>
      <c r="H201" s="150">
        <f t="shared" si="8"/>
        <v>2373</v>
      </c>
      <c r="I201" s="60">
        <v>320</v>
      </c>
      <c r="J201" s="60">
        <v>142</v>
      </c>
      <c r="K201" s="60">
        <v>94</v>
      </c>
      <c r="L201" s="60">
        <v>127</v>
      </c>
      <c r="M201" s="60">
        <v>68</v>
      </c>
      <c r="N201" s="60">
        <v>62</v>
      </c>
      <c r="O201" s="60">
        <v>57</v>
      </c>
      <c r="P201" s="60">
        <v>21</v>
      </c>
      <c r="Q201" s="60">
        <v>486</v>
      </c>
      <c r="R201" s="60">
        <v>115</v>
      </c>
      <c r="S201" s="60">
        <v>82</v>
      </c>
      <c r="T201" s="60">
        <v>117</v>
      </c>
      <c r="U201" s="60">
        <v>133</v>
      </c>
      <c r="V201" s="60">
        <v>144</v>
      </c>
      <c r="W201" s="60">
        <v>185</v>
      </c>
      <c r="X201" s="60">
        <v>190</v>
      </c>
      <c r="Y201" s="61">
        <v>30</v>
      </c>
      <c r="Z201" s="124"/>
      <c r="AA201" s="170"/>
      <c r="AB201" s="170"/>
      <c r="AC201" s="170"/>
      <c r="AD201" s="170"/>
      <c r="AE201" s="170"/>
      <c r="AF201" s="170"/>
      <c r="AG201" s="168"/>
      <c r="AH201" s="168"/>
      <c r="AI201" s="168"/>
      <c r="AJ201" s="168"/>
      <c r="AK201" s="168"/>
      <c r="AL201" s="168"/>
      <c r="AM201" s="171"/>
      <c r="AN201" s="8"/>
      <c r="AO201" s="8"/>
      <c r="AP201" s="8"/>
      <c r="AQ201" s="8"/>
      <c r="AR201" s="8"/>
      <c r="AS201" s="7"/>
      <c r="AT201" s="7"/>
      <c r="AU201" s="7"/>
      <c r="AV201" s="7"/>
      <c r="AW201" s="10"/>
    </row>
    <row r="202" spans="2:49" s="3" customFormat="1" ht="14.25" customHeight="1" x14ac:dyDescent="0.3">
      <c r="B202" s="228">
        <v>2023</v>
      </c>
      <c r="C202" s="51" t="s">
        <v>36</v>
      </c>
      <c r="D202" s="62">
        <v>1666</v>
      </c>
      <c r="E202" s="46">
        <v>11</v>
      </c>
      <c r="F202" s="46">
        <v>1003</v>
      </c>
      <c r="G202" s="47">
        <v>652</v>
      </c>
      <c r="H202" s="148">
        <f t="shared" si="8"/>
        <v>1666</v>
      </c>
      <c r="I202" s="46">
        <v>213</v>
      </c>
      <c r="J202" s="46">
        <v>93</v>
      </c>
      <c r="K202" s="46">
        <v>65</v>
      </c>
      <c r="L202" s="46">
        <v>87</v>
      </c>
      <c r="M202" s="46">
        <v>52</v>
      </c>
      <c r="N202" s="46">
        <v>39</v>
      </c>
      <c r="O202" s="46">
        <v>42</v>
      </c>
      <c r="P202" s="46">
        <v>15</v>
      </c>
      <c r="Q202" s="46">
        <v>388</v>
      </c>
      <c r="R202" s="46">
        <v>84</v>
      </c>
      <c r="S202" s="46">
        <v>52</v>
      </c>
      <c r="T202" s="46">
        <v>75</v>
      </c>
      <c r="U202" s="46">
        <v>96</v>
      </c>
      <c r="V202" s="46">
        <v>81</v>
      </c>
      <c r="W202" s="46">
        <v>113</v>
      </c>
      <c r="X202" s="46">
        <v>149</v>
      </c>
      <c r="Y202" s="47">
        <v>22</v>
      </c>
      <c r="Z202" s="124"/>
      <c r="AA202" s="170"/>
      <c r="AB202" s="170"/>
      <c r="AC202" s="170"/>
      <c r="AD202" s="170"/>
      <c r="AE202" s="170"/>
      <c r="AF202" s="170"/>
      <c r="AG202" s="168"/>
      <c r="AH202" s="168"/>
      <c r="AI202" s="168"/>
      <c r="AJ202" s="168"/>
      <c r="AK202" s="168"/>
      <c r="AL202" s="168"/>
      <c r="AM202" s="171"/>
      <c r="AN202" s="8"/>
      <c r="AO202" s="8"/>
      <c r="AP202" s="8"/>
      <c r="AQ202" s="8"/>
      <c r="AR202" s="8"/>
      <c r="AS202" s="7"/>
      <c r="AT202" s="7"/>
      <c r="AU202" s="7"/>
      <c r="AV202" s="7"/>
      <c r="AW202" s="10"/>
    </row>
    <row r="203" spans="2:49" s="3" customFormat="1" ht="14.25" customHeight="1" x14ac:dyDescent="0.3">
      <c r="B203" s="229"/>
      <c r="C203" s="52" t="s">
        <v>37</v>
      </c>
      <c r="D203" s="62">
        <v>162</v>
      </c>
      <c r="E203" s="36">
        <v>8</v>
      </c>
      <c r="F203" s="36">
        <v>119</v>
      </c>
      <c r="G203" s="37">
        <v>35</v>
      </c>
      <c r="H203" s="149">
        <f t="shared" si="8"/>
        <v>162</v>
      </c>
      <c r="I203" s="36">
        <v>21</v>
      </c>
      <c r="J203" s="36">
        <v>14</v>
      </c>
      <c r="K203" s="36">
        <v>10</v>
      </c>
      <c r="L203" s="36">
        <v>10</v>
      </c>
      <c r="M203" s="36">
        <v>5</v>
      </c>
      <c r="N203" s="36">
        <v>6</v>
      </c>
      <c r="O203" s="36">
        <v>6</v>
      </c>
      <c r="P203" s="36">
        <v>3</v>
      </c>
      <c r="Q203" s="36">
        <v>21</v>
      </c>
      <c r="R203" s="36">
        <v>7</v>
      </c>
      <c r="S203" s="36">
        <v>7</v>
      </c>
      <c r="T203" s="36">
        <v>10</v>
      </c>
      <c r="U203" s="36">
        <v>8</v>
      </c>
      <c r="V203" s="36">
        <v>12</v>
      </c>
      <c r="W203" s="36">
        <v>11</v>
      </c>
      <c r="X203" s="36">
        <v>9</v>
      </c>
      <c r="Y203" s="37">
        <v>2</v>
      </c>
      <c r="Z203" s="124"/>
      <c r="AA203" s="170"/>
      <c r="AB203" s="170"/>
      <c r="AC203" s="170"/>
      <c r="AD203" s="170"/>
      <c r="AE203" s="170"/>
      <c r="AF203" s="170"/>
      <c r="AG203" s="168"/>
      <c r="AH203" s="168"/>
      <c r="AI203" s="168"/>
      <c r="AJ203" s="168"/>
      <c r="AK203" s="168"/>
      <c r="AL203" s="168"/>
      <c r="AM203" s="171"/>
      <c r="AN203" s="8"/>
      <c r="AO203" s="8"/>
      <c r="AP203" s="8"/>
      <c r="AQ203" s="8"/>
      <c r="AR203" s="8"/>
      <c r="AS203" s="7"/>
      <c r="AT203" s="7"/>
      <c r="AU203" s="7"/>
      <c r="AV203" s="7"/>
      <c r="AW203" s="10"/>
    </row>
    <row r="204" spans="2:49" s="3" customFormat="1" ht="14.25" customHeight="1" x14ac:dyDescent="0.3">
      <c r="B204" s="229"/>
      <c r="C204" s="52" t="s">
        <v>38</v>
      </c>
      <c r="D204" s="62">
        <v>487</v>
      </c>
      <c r="E204" s="46">
        <v>0</v>
      </c>
      <c r="F204" s="46">
        <v>262</v>
      </c>
      <c r="G204" s="54">
        <v>225</v>
      </c>
      <c r="H204" s="149">
        <f t="shared" si="8"/>
        <v>487</v>
      </c>
      <c r="I204" s="46">
        <v>69</v>
      </c>
      <c r="J204" s="46">
        <v>32</v>
      </c>
      <c r="K204" s="46">
        <v>16</v>
      </c>
      <c r="L204" s="46">
        <v>28</v>
      </c>
      <c r="M204" s="46">
        <v>11</v>
      </c>
      <c r="N204" s="46">
        <v>10</v>
      </c>
      <c r="O204" s="46">
        <v>8</v>
      </c>
      <c r="P204" s="46">
        <v>2</v>
      </c>
      <c r="Q204" s="46">
        <v>74</v>
      </c>
      <c r="R204" s="46">
        <v>23</v>
      </c>
      <c r="S204" s="46">
        <v>24</v>
      </c>
      <c r="T204" s="46">
        <v>30</v>
      </c>
      <c r="U204" s="46">
        <v>28</v>
      </c>
      <c r="V204" s="46">
        <v>43</v>
      </c>
      <c r="W204" s="46">
        <v>49</v>
      </c>
      <c r="X204" s="46">
        <v>34</v>
      </c>
      <c r="Y204" s="54">
        <v>6</v>
      </c>
      <c r="Z204" s="124"/>
      <c r="AA204" s="170"/>
      <c r="AB204" s="170"/>
      <c r="AC204" s="170"/>
      <c r="AD204" s="170"/>
      <c r="AE204" s="170"/>
      <c r="AF204" s="170"/>
      <c r="AG204" s="168"/>
      <c r="AH204" s="168"/>
      <c r="AI204" s="168"/>
      <c r="AJ204" s="168"/>
      <c r="AK204" s="168"/>
      <c r="AL204" s="168"/>
      <c r="AM204" s="171"/>
      <c r="AN204" s="8"/>
      <c r="AO204" s="8"/>
      <c r="AP204" s="8"/>
      <c r="AQ204" s="8"/>
      <c r="AR204" s="8"/>
      <c r="AS204" s="7"/>
      <c r="AT204" s="7"/>
      <c r="AU204" s="7"/>
      <c r="AV204" s="7"/>
      <c r="AW204" s="10"/>
    </row>
    <row r="205" spans="2:49" s="3" customFormat="1" ht="14.25" customHeight="1" x14ac:dyDescent="0.3">
      <c r="B205" s="229"/>
      <c r="C205" s="55" t="s">
        <v>39</v>
      </c>
      <c r="D205" s="62">
        <v>64</v>
      </c>
      <c r="E205" s="36">
        <v>0</v>
      </c>
      <c r="F205" s="36">
        <v>31</v>
      </c>
      <c r="G205" s="57">
        <v>33</v>
      </c>
      <c r="H205" s="149">
        <f t="shared" si="8"/>
        <v>64</v>
      </c>
      <c r="I205" s="36">
        <v>17</v>
      </c>
      <c r="J205" s="36">
        <v>3</v>
      </c>
      <c r="K205" s="36">
        <v>3</v>
      </c>
      <c r="L205" s="36">
        <v>2</v>
      </c>
      <c r="M205" s="36">
        <v>0</v>
      </c>
      <c r="N205" s="36">
        <v>7</v>
      </c>
      <c r="O205" s="36">
        <v>1</v>
      </c>
      <c r="P205" s="36">
        <v>1</v>
      </c>
      <c r="Q205" s="36">
        <v>4</v>
      </c>
      <c r="R205" s="36">
        <v>1</v>
      </c>
      <c r="S205" s="36">
        <v>1</v>
      </c>
      <c r="T205" s="36">
        <v>3</v>
      </c>
      <c r="U205" s="36">
        <v>1</v>
      </c>
      <c r="V205" s="36">
        <v>8</v>
      </c>
      <c r="W205" s="36">
        <v>12</v>
      </c>
      <c r="X205" s="36">
        <v>0</v>
      </c>
      <c r="Y205" s="57">
        <v>0</v>
      </c>
      <c r="Z205" s="124"/>
      <c r="AA205" s="170"/>
      <c r="AB205" s="170"/>
      <c r="AC205" s="170"/>
      <c r="AD205" s="170"/>
      <c r="AE205" s="170"/>
      <c r="AF205" s="170"/>
      <c r="AG205" s="168"/>
      <c r="AH205" s="168"/>
      <c r="AI205" s="168"/>
      <c r="AJ205" s="168"/>
      <c r="AK205" s="168"/>
      <c r="AL205" s="168"/>
      <c r="AM205" s="171"/>
      <c r="AN205" s="8"/>
      <c r="AO205" s="8"/>
      <c r="AP205" s="8"/>
      <c r="AQ205" s="8"/>
      <c r="AR205" s="8"/>
      <c r="AS205" s="7"/>
      <c r="AT205" s="7"/>
      <c r="AU205" s="7"/>
      <c r="AV205" s="7"/>
      <c r="AW205" s="10"/>
    </row>
    <row r="206" spans="2:49" s="3" customFormat="1" ht="14.25" customHeight="1" thickBot="1" x14ac:dyDescent="0.35">
      <c r="B206" s="230"/>
      <c r="C206" s="58" t="s">
        <v>17</v>
      </c>
      <c r="D206" s="63">
        <v>2379</v>
      </c>
      <c r="E206" s="60">
        <v>19</v>
      </c>
      <c r="F206" s="60">
        <v>1415</v>
      </c>
      <c r="G206" s="60">
        <v>945</v>
      </c>
      <c r="H206" s="150">
        <f t="shared" si="8"/>
        <v>2379</v>
      </c>
      <c r="I206" s="60">
        <v>320</v>
      </c>
      <c r="J206" s="60">
        <v>142</v>
      </c>
      <c r="K206" s="60">
        <v>94</v>
      </c>
      <c r="L206" s="60">
        <v>127</v>
      </c>
      <c r="M206" s="60">
        <v>68</v>
      </c>
      <c r="N206" s="60">
        <v>62</v>
      </c>
      <c r="O206" s="60">
        <v>57</v>
      </c>
      <c r="P206" s="60">
        <v>21</v>
      </c>
      <c r="Q206" s="60">
        <v>487</v>
      </c>
      <c r="R206" s="60">
        <v>115</v>
      </c>
      <c r="S206" s="60">
        <v>84</v>
      </c>
      <c r="T206" s="60">
        <v>118</v>
      </c>
      <c r="U206" s="60">
        <v>133</v>
      </c>
      <c r="V206" s="60">
        <v>144</v>
      </c>
      <c r="W206" s="60">
        <v>185</v>
      </c>
      <c r="X206" s="60">
        <v>192</v>
      </c>
      <c r="Y206" s="61">
        <v>30</v>
      </c>
      <c r="Z206" s="124"/>
      <c r="AA206" s="170"/>
      <c r="AB206" s="170"/>
      <c r="AC206" s="170"/>
      <c r="AD206" s="170"/>
      <c r="AE206" s="170"/>
      <c r="AF206" s="170"/>
      <c r="AG206" s="168"/>
      <c r="AH206" s="168"/>
      <c r="AI206" s="168"/>
      <c r="AJ206" s="168"/>
      <c r="AK206" s="168"/>
      <c r="AL206" s="168"/>
      <c r="AM206" s="171"/>
      <c r="AN206" s="8"/>
      <c r="AO206" s="8"/>
      <c r="AP206" s="8"/>
      <c r="AQ206" s="8"/>
      <c r="AR206" s="8"/>
      <c r="AS206" s="7"/>
      <c r="AT206" s="7"/>
      <c r="AU206" s="7"/>
      <c r="AV206" s="7"/>
      <c r="AW206" s="10"/>
    </row>
    <row r="207" spans="2:49" s="3" customFormat="1" ht="14.25" customHeight="1" x14ac:dyDescent="0.3">
      <c r="B207" s="228">
        <v>2024</v>
      </c>
      <c r="C207" s="51" t="s">
        <v>36</v>
      </c>
      <c r="D207" s="62">
        <v>1642</v>
      </c>
      <c r="E207" s="46">
        <v>11</v>
      </c>
      <c r="F207" s="46">
        <v>978</v>
      </c>
      <c r="G207" s="47">
        <v>653</v>
      </c>
      <c r="H207" s="148">
        <v>1642</v>
      </c>
      <c r="I207" s="46">
        <v>212</v>
      </c>
      <c r="J207" s="46">
        <v>91</v>
      </c>
      <c r="K207" s="46">
        <v>63</v>
      </c>
      <c r="L207" s="46">
        <v>87</v>
      </c>
      <c r="M207" s="46">
        <v>47</v>
      </c>
      <c r="N207" s="46">
        <v>39</v>
      </c>
      <c r="O207" s="46">
        <v>42</v>
      </c>
      <c r="P207" s="46">
        <v>15</v>
      </c>
      <c r="Q207" s="46">
        <v>391</v>
      </c>
      <c r="R207" s="46">
        <v>82</v>
      </c>
      <c r="S207" s="46">
        <v>49</v>
      </c>
      <c r="T207" s="46">
        <v>73</v>
      </c>
      <c r="U207" s="46">
        <v>96</v>
      </c>
      <c r="V207" s="46">
        <v>77</v>
      </c>
      <c r="W207" s="46">
        <v>107</v>
      </c>
      <c r="X207" s="46">
        <v>149</v>
      </c>
      <c r="Y207" s="47">
        <v>22</v>
      </c>
      <c r="Z207" s="124"/>
      <c r="AA207" s="170"/>
      <c r="AB207" s="170"/>
      <c r="AC207" s="170"/>
      <c r="AD207" s="170"/>
      <c r="AE207" s="170"/>
      <c r="AF207" s="170"/>
      <c r="AG207" s="168"/>
      <c r="AH207" s="168"/>
      <c r="AI207" s="168"/>
      <c r="AJ207" s="168"/>
      <c r="AK207" s="168"/>
      <c r="AL207" s="168"/>
      <c r="AM207" s="171"/>
      <c r="AN207" s="8"/>
      <c r="AO207" s="8"/>
      <c r="AP207" s="8"/>
      <c r="AQ207" s="8"/>
      <c r="AR207" s="8"/>
      <c r="AS207" s="7"/>
      <c r="AT207" s="7"/>
      <c r="AU207" s="7"/>
      <c r="AV207" s="7"/>
      <c r="AW207" s="10"/>
    </row>
    <row r="208" spans="2:49" s="3" customFormat="1" ht="14.25" customHeight="1" x14ac:dyDescent="0.3">
      <c r="B208" s="229"/>
      <c r="C208" s="52" t="s">
        <v>37</v>
      </c>
      <c r="D208" s="62">
        <v>160</v>
      </c>
      <c r="E208" s="36">
        <v>8</v>
      </c>
      <c r="F208" s="36">
        <v>119</v>
      </c>
      <c r="G208" s="37">
        <v>33</v>
      </c>
      <c r="H208" s="149">
        <v>160</v>
      </c>
      <c r="I208" s="36">
        <v>21</v>
      </c>
      <c r="J208" s="36">
        <v>13</v>
      </c>
      <c r="K208" s="36">
        <v>10</v>
      </c>
      <c r="L208" s="36">
        <v>10</v>
      </c>
      <c r="M208" s="36">
        <v>5</v>
      </c>
      <c r="N208" s="36">
        <v>6</v>
      </c>
      <c r="O208" s="36">
        <v>6</v>
      </c>
      <c r="P208" s="36">
        <v>3</v>
      </c>
      <c r="Q208" s="36">
        <v>21</v>
      </c>
      <c r="R208" s="36">
        <v>6</v>
      </c>
      <c r="S208" s="36">
        <v>7</v>
      </c>
      <c r="T208" s="36">
        <v>10</v>
      </c>
      <c r="U208" s="36">
        <v>8</v>
      </c>
      <c r="V208" s="36">
        <v>12</v>
      </c>
      <c r="W208" s="36">
        <v>11</v>
      </c>
      <c r="X208" s="36">
        <v>9</v>
      </c>
      <c r="Y208" s="37">
        <v>2</v>
      </c>
      <c r="Z208" s="124"/>
      <c r="AA208" s="170"/>
      <c r="AB208" s="170"/>
      <c r="AC208" s="170"/>
      <c r="AD208" s="170"/>
      <c r="AE208" s="170"/>
      <c r="AF208" s="170"/>
      <c r="AG208" s="168"/>
      <c r="AH208" s="168"/>
      <c r="AI208" s="168"/>
      <c r="AJ208" s="168"/>
      <c r="AK208" s="168"/>
      <c r="AL208" s="168"/>
      <c r="AM208" s="171"/>
      <c r="AN208" s="8"/>
      <c r="AO208" s="8"/>
      <c r="AP208" s="8"/>
      <c r="AQ208" s="8"/>
      <c r="AR208" s="8"/>
      <c r="AS208" s="7"/>
      <c r="AT208" s="7"/>
      <c r="AU208" s="7"/>
      <c r="AV208" s="7"/>
      <c r="AW208" s="10"/>
    </row>
    <row r="209" spans="2:49" s="3" customFormat="1" ht="14.25" customHeight="1" x14ac:dyDescent="0.3">
      <c r="B209" s="229"/>
      <c r="C209" s="52" t="s">
        <v>38</v>
      </c>
      <c r="D209" s="62">
        <v>487</v>
      </c>
      <c r="E209" s="46">
        <v>0</v>
      </c>
      <c r="F209" s="46">
        <v>262</v>
      </c>
      <c r="G209" s="54">
        <v>225</v>
      </c>
      <c r="H209" s="149">
        <v>487</v>
      </c>
      <c r="I209" s="46">
        <v>68</v>
      </c>
      <c r="J209" s="46">
        <v>32</v>
      </c>
      <c r="K209" s="46">
        <v>17</v>
      </c>
      <c r="L209" s="46">
        <v>28</v>
      </c>
      <c r="M209" s="46">
        <v>11</v>
      </c>
      <c r="N209" s="46">
        <v>10</v>
      </c>
      <c r="O209" s="46">
        <v>8</v>
      </c>
      <c r="P209" s="46">
        <v>2</v>
      </c>
      <c r="Q209" s="46">
        <v>74</v>
      </c>
      <c r="R209" s="46">
        <v>23</v>
      </c>
      <c r="S209" s="46">
        <v>24</v>
      </c>
      <c r="T209" s="46">
        <v>30</v>
      </c>
      <c r="U209" s="46">
        <v>28</v>
      </c>
      <c r="V209" s="46">
        <v>43</v>
      </c>
      <c r="W209" s="46">
        <v>49</v>
      </c>
      <c r="X209" s="46">
        <v>34</v>
      </c>
      <c r="Y209" s="54">
        <v>6</v>
      </c>
      <c r="Z209" s="124"/>
      <c r="AA209" s="170"/>
      <c r="AB209" s="170"/>
      <c r="AC209" s="170"/>
      <c r="AD209" s="170"/>
      <c r="AE209" s="170"/>
      <c r="AF209" s="170"/>
      <c r="AG209" s="168"/>
      <c r="AH209" s="168"/>
      <c r="AI209" s="168"/>
      <c r="AJ209" s="168"/>
      <c r="AK209" s="168"/>
      <c r="AL209" s="168"/>
      <c r="AM209" s="171"/>
      <c r="AN209" s="8"/>
      <c r="AO209" s="8"/>
      <c r="AP209" s="8"/>
      <c r="AQ209" s="8"/>
      <c r="AR209" s="8"/>
      <c r="AS209" s="7"/>
      <c r="AT209" s="7"/>
      <c r="AU209" s="7"/>
      <c r="AV209" s="7"/>
      <c r="AW209" s="10"/>
    </row>
    <row r="210" spans="2:49" s="3" customFormat="1" ht="14.25" customHeight="1" x14ac:dyDescent="0.3">
      <c r="B210" s="229"/>
      <c r="C210" s="55" t="s">
        <v>39</v>
      </c>
      <c r="D210" s="62">
        <v>91</v>
      </c>
      <c r="E210" s="36">
        <v>0</v>
      </c>
      <c r="F210" s="36">
        <v>57</v>
      </c>
      <c r="G210" s="57">
        <v>34</v>
      </c>
      <c r="H210" s="149">
        <v>91</v>
      </c>
      <c r="I210" s="36">
        <v>17</v>
      </c>
      <c r="J210" s="36">
        <v>6</v>
      </c>
      <c r="K210" s="36">
        <v>6</v>
      </c>
      <c r="L210" s="36">
        <v>2</v>
      </c>
      <c r="M210" s="36">
        <v>5</v>
      </c>
      <c r="N210" s="36">
        <v>7</v>
      </c>
      <c r="O210" s="36">
        <v>1</v>
      </c>
      <c r="P210" s="36">
        <v>1</v>
      </c>
      <c r="Q210" s="36">
        <v>4</v>
      </c>
      <c r="R210" s="36">
        <v>4</v>
      </c>
      <c r="S210" s="36">
        <v>4</v>
      </c>
      <c r="T210" s="36">
        <v>5</v>
      </c>
      <c r="U210" s="36">
        <v>1</v>
      </c>
      <c r="V210" s="36">
        <v>12</v>
      </c>
      <c r="W210" s="36">
        <v>16</v>
      </c>
      <c r="X210" s="36">
        <v>0</v>
      </c>
      <c r="Y210" s="57">
        <v>0</v>
      </c>
      <c r="Z210" s="124"/>
      <c r="AA210" s="170"/>
      <c r="AB210" s="170"/>
      <c r="AC210" s="170"/>
      <c r="AD210" s="170"/>
      <c r="AE210" s="170"/>
      <c r="AF210" s="170"/>
      <c r="AG210" s="168"/>
      <c r="AH210" s="168"/>
      <c r="AI210" s="168"/>
      <c r="AJ210" s="168"/>
      <c r="AK210" s="168"/>
      <c r="AL210" s="168"/>
      <c r="AM210" s="171"/>
      <c r="AN210" s="8"/>
      <c r="AO210" s="8"/>
      <c r="AP210" s="8"/>
      <c r="AQ210" s="8"/>
      <c r="AR210" s="8"/>
      <c r="AS210" s="7"/>
      <c r="AT210" s="7"/>
      <c r="AU210" s="7"/>
      <c r="AV210" s="7"/>
      <c r="AW210" s="10"/>
    </row>
    <row r="211" spans="2:49" s="3" customFormat="1" ht="14.25" customHeight="1" thickBot="1" x14ac:dyDescent="0.35">
      <c r="B211" s="230"/>
      <c r="C211" s="58" t="s">
        <v>17</v>
      </c>
      <c r="D211" s="63">
        <v>2380</v>
      </c>
      <c r="E211" s="60">
        <v>19</v>
      </c>
      <c r="F211" s="60">
        <v>1416</v>
      </c>
      <c r="G211" s="60">
        <v>945</v>
      </c>
      <c r="H211" s="150">
        <v>2380</v>
      </c>
      <c r="I211" s="60">
        <v>318</v>
      </c>
      <c r="J211" s="60">
        <v>142</v>
      </c>
      <c r="K211" s="60">
        <v>96</v>
      </c>
      <c r="L211" s="60">
        <v>127</v>
      </c>
      <c r="M211" s="60">
        <v>68</v>
      </c>
      <c r="N211" s="60">
        <v>62</v>
      </c>
      <c r="O211" s="60">
        <v>57</v>
      </c>
      <c r="P211" s="60">
        <v>21</v>
      </c>
      <c r="Q211" s="60">
        <v>490</v>
      </c>
      <c r="R211" s="60">
        <v>115</v>
      </c>
      <c r="S211" s="60">
        <v>84</v>
      </c>
      <c r="T211" s="60">
        <v>118</v>
      </c>
      <c r="U211" s="60">
        <v>133</v>
      </c>
      <c r="V211" s="60">
        <v>144</v>
      </c>
      <c r="W211" s="60">
        <v>183</v>
      </c>
      <c r="X211" s="60">
        <v>192</v>
      </c>
      <c r="Y211" s="61">
        <v>30</v>
      </c>
      <c r="Z211" s="124"/>
      <c r="AA211" s="170"/>
      <c r="AB211" s="170"/>
      <c r="AC211" s="170"/>
      <c r="AD211" s="170"/>
      <c r="AE211" s="170"/>
      <c r="AF211" s="170"/>
      <c r="AG211" s="168"/>
      <c r="AH211" s="168"/>
      <c r="AI211" s="168"/>
      <c r="AJ211" s="168"/>
      <c r="AK211" s="168"/>
      <c r="AL211" s="168"/>
      <c r="AM211" s="171"/>
      <c r="AN211" s="8"/>
      <c r="AO211" s="8"/>
      <c r="AP211" s="8"/>
      <c r="AQ211" s="8"/>
      <c r="AR211" s="8"/>
      <c r="AS211" s="7"/>
      <c r="AT211" s="7"/>
      <c r="AU211" s="7"/>
      <c r="AV211" s="7"/>
      <c r="AW211" s="10"/>
    </row>
    <row r="212" spans="2:49" s="3" customFormat="1" ht="14.25" customHeight="1" x14ac:dyDescent="0.3">
      <c r="B212" s="228">
        <v>2025</v>
      </c>
      <c r="C212" s="51" t="s">
        <v>36</v>
      </c>
      <c r="D212" s="62">
        <v>1609</v>
      </c>
      <c r="E212" s="46">
        <v>11</v>
      </c>
      <c r="F212" s="46">
        <v>944</v>
      </c>
      <c r="G212" s="47">
        <v>654</v>
      </c>
      <c r="H212" s="148">
        <v>1609</v>
      </c>
      <c r="I212" s="46">
        <v>213</v>
      </c>
      <c r="J212" s="46">
        <v>93</v>
      </c>
      <c r="K212" s="46">
        <v>61</v>
      </c>
      <c r="L212" s="46">
        <v>85</v>
      </c>
      <c r="M212" s="46">
        <v>47</v>
      </c>
      <c r="N212" s="46">
        <v>39</v>
      </c>
      <c r="O212" s="46">
        <v>42</v>
      </c>
      <c r="P212" s="46">
        <v>16</v>
      </c>
      <c r="Q212" s="46">
        <v>375</v>
      </c>
      <c r="R212" s="46">
        <v>83</v>
      </c>
      <c r="S212" s="46">
        <v>47</v>
      </c>
      <c r="T212" s="46">
        <v>73</v>
      </c>
      <c r="U212" s="46">
        <v>88</v>
      </c>
      <c r="V212" s="46">
        <v>72</v>
      </c>
      <c r="W212" s="46">
        <v>107</v>
      </c>
      <c r="X212" s="46">
        <v>147</v>
      </c>
      <c r="Y212" s="47">
        <v>21</v>
      </c>
      <c r="Z212" s="124"/>
      <c r="AA212" s="170"/>
      <c r="AB212" s="170"/>
      <c r="AC212" s="170"/>
      <c r="AD212" s="170"/>
      <c r="AE212" s="170"/>
      <c r="AF212" s="170"/>
      <c r="AG212" s="168"/>
      <c r="AH212" s="168"/>
      <c r="AI212" s="168"/>
      <c r="AJ212" s="168"/>
      <c r="AK212" s="168"/>
      <c r="AL212" s="168"/>
      <c r="AM212" s="171"/>
      <c r="AN212" s="8"/>
      <c r="AO212" s="8"/>
      <c r="AP212" s="8"/>
      <c r="AQ212" s="8"/>
      <c r="AR212" s="8"/>
      <c r="AS212" s="7"/>
      <c r="AT212" s="7"/>
      <c r="AU212" s="7"/>
      <c r="AV212" s="7"/>
      <c r="AW212" s="10"/>
    </row>
    <row r="213" spans="2:49" s="3" customFormat="1" ht="14.25" customHeight="1" x14ac:dyDescent="0.3">
      <c r="B213" s="229"/>
      <c r="C213" s="52" t="s">
        <v>37</v>
      </c>
      <c r="D213" s="62">
        <v>162</v>
      </c>
      <c r="E213" s="36">
        <v>8</v>
      </c>
      <c r="F213" s="36">
        <v>122</v>
      </c>
      <c r="G213" s="37">
        <v>32</v>
      </c>
      <c r="H213" s="149">
        <v>162</v>
      </c>
      <c r="I213" s="36">
        <v>21</v>
      </c>
      <c r="J213" s="36">
        <v>13</v>
      </c>
      <c r="K213" s="36">
        <v>11</v>
      </c>
      <c r="L213" s="36">
        <v>10</v>
      </c>
      <c r="M213" s="36">
        <v>5</v>
      </c>
      <c r="N213" s="36">
        <v>6</v>
      </c>
      <c r="O213" s="36">
        <v>6</v>
      </c>
      <c r="P213" s="36">
        <v>3</v>
      </c>
      <c r="Q213" s="36">
        <v>21</v>
      </c>
      <c r="R213" s="36">
        <v>6</v>
      </c>
      <c r="S213" s="36">
        <v>7</v>
      </c>
      <c r="T213" s="36">
        <v>11</v>
      </c>
      <c r="U213" s="36">
        <v>7</v>
      </c>
      <c r="V213" s="36">
        <v>12</v>
      </c>
      <c r="W213" s="36">
        <v>12</v>
      </c>
      <c r="X213" s="36">
        <v>9</v>
      </c>
      <c r="Y213" s="37">
        <v>2</v>
      </c>
      <c r="Z213" s="251"/>
      <c r="AA213" s="252"/>
      <c r="AB213" s="252"/>
      <c r="AC213" s="252"/>
      <c r="AD213" s="252"/>
      <c r="AE213" s="252"/>
      <c r="AF213" s="252"/>
      <c r="AG213" s="253"/>
      <c r="AH213" s="253"/>
      <c r="AI213" s="253"/>
      <c r="AJ213" s="253"/>
      <c r="AK213" s="253"/>
      <c r="AL213" s="253"/>
      <c r="AM213" s="254"/>
      <c r="AN213" s="8"/>
      <c r="AO213" s="8"/>
      <c r="AP213" s="8"/>
      <c r="AQ213" s="8"/>
      <c r="AR213" s="8"/>
      <c r="AS213" s="7"/>
      <c r="AT213" s="7"/>
      <c r="AU213" s="7"/>
      <c r="AV213" s="7"/>
      <c r="AW213" s="10"/>
    </row>
    <row r="214" spans="2:49" s="3" customFormat="1" ht="14.25" customHeight="1" x14ac:dyDescent="0.3">
      <c r="B214" s="229"/>
      <c r="C214" s="52" t="s">
        <v>38</v>
      </c>
      <c r="D214" s="62">
        <v>484</v>
      </c>
      <c r="E214" s="46">
        <v>0</v>
      </c>
      <c r="F214" s="46">
        <v>258</v>
      </c>
      <c r="G214" s="54">
        <v>226</v>
      </c>
      <c r="H214" s="149">
        <v>484</v>
      </c>
      <c r="I214" s="46">
        <v>68</v>
      </c>
      <c r="J214" s="46">
        <v>32</v>
      </c>
      <c r="K214" s="46">
        <v>15</v>
      </c>
      <c r="L214" s="46">
        <v>28</v>
      </c>
      <c r="M214" s="46">
        <v>11</v>
      </c>
      <c r="N214" s="46">
        <v>10</v>
      </c>
      <c r="O214" s="46">
        <v>8</v>
      </c>
      <c r="P214" s="46">
        <v>2</v>
      </c>
      <c r="Q214" s="46">
        <v>76</v>
      </c>
      <c r="R214" s="46">
        <v>23</v>
      </c>
      <c r="S214" s="46">
        <v>23</v>
      </c>
      <c r="T214" s="46">
        <v>28</v>
      </c>
      <c r="U214" s="46">
        <v>29</v>
      </c>
      <c r="V214" s="46">
        <v>42</v>
      </c>
      <c r="W214" s="46">
        <v>48</v>
      </c>
      <c r="X214" s="46">
        <v>35</v>
      </c>
      <c r="Y214" s="54">
        <v>6</v>
      </c>
      <c r="Z214" s="251"/>
      <c r="AA214" s="252"/>
      <c r="AB214" s="252"/>
      <c r="AC214" s="252"/>
      <c r="AD214" s="252"/>
      <c r="AE214" s="252"/>
      <c r="AF214" s="252"/>
      <c r="AG214" s="253"/>
      <c r="AH214" s="253"/>
      <c r="AI214" s="253"/>
      <c r="AJ214" s="253"/>
      <c r="AK214" s="253"/>
      <c r="AL214" s="253"/>
      <c r="AM214" s="254"/>
      <c r="AN214" s="8"/>
      <c r="AO214" s="8"/>
      <c r="AP214" s="8"/>
      <c r="AQ214" s="8"/>
      <c r="AR214" s="8"/>
      <c r="AS214" s="7"/>
      <c r="AT214" s="7"/>
      <c r="AU214" s="7"/>
      <c r="AV214" s="7"/>
      <c r="AW214" s="10"/>
    </row>
    <row r="215" spans="2:49" s="3" customFormat="1" ht="14.25" customHeight="1" x14ac:dyDescent="0.3">
      <c r="B215" s="229"/>
      <c r="C215" s="55" t="s">
        <v>39</v>
      </c>
      <c r="D215" s="62">
        <v>132</v>
      </c>
      <c r="E215" s="36">
        <v>0</v>
      </c>
      <c r="F215" s="36">
        <v>99</v>
      </c>
      <c r="G215" s="57">
        <v>33</v>
      </c>
      <c r="H215" s="149">
        <v>132</v>
      </c>
      <c r="I215" s="36">
        <v>16</v>
      </c>
      <c r="J215" s="36">
        <v>4</v>
      </c>
      <c r="K215" s="36">
        <v>9</v>
      </c>
      <c r="L215" s="36">
        <v>5</v>
      </c>
      <c r="M215" s="36">
        <v>5</v>
      </c>
      <c r="N215" s="36">
        <v>7</v>
      </c>
      <c r="O215" s="36">
        <v>1</v>
      </c>
      <c r="P215" s="36">
        <v>1</v>
      </c>
      <c r="Q215" s="36">
        <v>23</v>
      </c>
      <c r="R215" s="36">
        <v>4</v>
      </c>
      <c r="S215" s="36">
        <v>6</v>
      </c>
      <c r="T215" s="36">
        <v>6</v>
      </c>
      <c r="U215" s="36">
        <v>9</v>
      </c>
      <c r="V215" s="36">
        <v>17</v>
      </c>
      <c r="W215" s="36">
        <v>16</v>
      </c>
      <c r="X215" s="36">
        <v>2</v>
      </c>
      <c r="Y215" s="57">
        <v>1</v>
      </c>
      <c r="Z215" s="251"/>
      <c r="AA215" s="252"/>
      <c r="AB215" s="252"/>
      <c r="AC215" s="252"/>
      <c r="AD215" s="252"/>
      <c r="AE215" s="252"/>
      <c r="AF215" s="252"/>
      <c r="AG215" s="253"/>
      <c r="AH215" s="253"/>
      <c r="AI215" s="253"/>
      <c r="AJ215" s="253"/>
      <c r="AK215" s="253"/>
      <c r="AL215" s="253"/>
      <c r="AM215" s="254"/>
      <c r="AN215" s="8"/>
      <c r="AO215" s="8"/>
      <c r="AP215" s="8"/>
      <c r="AQ215" s="8"/>
      <c r="AR215" s="8"/>
      <c r="AS215" s="7"/>
      <c r="AT215" s="7"/>
      <c r="AU215" s="7"/>
      <c r="AV215" s="7"/>
      <c r="AW215" s="10"/>
    </row>
    <row r="216" spans="2:49" s="3" customFormat="1" ht="14.25" customHeight="1" thickBot="1" x14ac:dyDescent="0.35">
      <c r="B216" s="230"/>
      <c r="C216" s="58" t="s">
        <v>17</v>
      </c>
      <c r="D216" s="63">
        <v>2387</v>
      </c>
      <c r="E216" s="60">
        <v>19</v>
      </c>
      <c r="F216" s="60">
        <v>1423</v>
      </c>
      <c r="G216" s="60">
        <v>945</v>
      </c>
      <c r="H216" s="150">
        <v>2387</v>
      </c>
      <c r="I216" s="60">
        <v>318</v>
      </c>
      <c r="J216" s="60">
        <v>142</v>
      </c>
      <c r="K216" s="60">
        <v>96</v>
      </c>
      <c r="L216" s="60">
        <v>128</v>
      </c>
      <c r="M216" s="60">
        <v>68</v>
      </c>
      <c r="N216" s="60">
        <v>62</v>
      </c>
      <c r="O216" s="60">
        <v>57</v>
      </c>
      <c r="P216" s="60">
        <v>22</v>
      </c>
      <c r="Q216" s="60">
        <v>495</v>
      </c>
      <c r="R216" s="60">
        <v>116</v>
      </c>
      <c r="S216" s="60">
        <v>83</v>
      </c>
      <c r="T216" s="60">
        <v>118</v>
      </c>
      <c r="U216" s="60">
        <v>133</v>
      </c>
      <c r="V216" s="60">
        <v>143</v>
      </c>
      <c r="W216" s="60">
        <v>183</v>
      </c>
      <c r="X216" s="60">
        <v>193</v>
      </c>
      <c r="Y216" s="61">
        <v>30</v>
      </c>
      <c r="Z216" s="251"/>
      <c r="AA216" s="252"/>
      <c r="AB216" s="252"/>
      <c r="AC216" s="252"/>
      <c r="AD216" s="252"/>
      <c r="AE216" s="252"/>
      <c r="AF216" s="252"/>
      <c r="AG216" s="253"/>
      <c r="AH216" s="253"/>
      <c r="AI216" s="253"/>
      <c r="AJ216" s="253"/>
      <c r="AK216" s="253"/>
      <c r="AL216" s="253"/>
      <c r="AM216" s="254"/>
      <c r="AN216" s="8"/>
      <c r="AO216" s="8"/>
      <c r="AP216" s="8"/>
      <c r="AQ216" s="8"/>
      <c r="AR216" s="8"/>
      <c r="AS216" s="7"/>
      <c r="AT216" s="7"/>
      <c r="AU216" s="7"/>
      <c r="AV216" s="7"/>
      <c r="AW216" s="10"/>
    </row>
    <row r="217" spans="2:49" s="3" customFormat="1" ht="14.25" customHeight="1" x14ac:dyDescent="0.3">
      <c r="B217" s="20" t="s">
        <v>99</v>
      </c>
      <c r="Z217" s="251"/>
      <c r="AA217" s="259"/>
      <c r="AB217" s="259"/>
      <c r="AC217" s="259"/>
      <c r="AD217" s="259"/>
      <c r="AE217" s="259"/>
      <c r="AF217" s="259"/>
      <c r="AG217" s="5"/>
      <c r="AH217" s="5"/>
      <c r="AI217" s="5"/>
      <c r="AJ217" s="5"/>
      <c r="AK217" s="5"/>
      <c r="AL217" s="254"/>
      <c r="AM217" s="254"/>
      <c r="AN217" s="8"/>
      <c r="AO217" s="8"/>
      <c r="AP217" s="8"/>
      <c r="AQ217" s="8"/>
      <c r="AR217" s="8"/>
      <c r="AS217" s="7"/>
      <c r="AT217" s="7"/>
      <c r="AU217" s="7"/>
      <c r="AV217" s="7"/>
      <c r="AW217" s="10"/>
    </row>
    <row r="218" spans="2:49" ht="13.5" x14ac:dyDescent="0.3">
      <c r="B218" s="20" t="s">
        <v>100</v>
      </c>
      <c r="D218" s="17"/>
      <c r="Z218" s="251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254"/>
      <c r="AM218" s="254"/>
      <c r="AN218" s="8"/>
      <c r="AO218" s="8"/>
      <c r="AP218" s="8"/>
      <c r="AQ218" s="8"/>
      <c r="AR218" s="8"/>
      <c r="AS218" s="7"/>
      <c r="AT218" s="7"/>
      <c r="AU218" s="7"/>
      <c r="AV218" s="7"/>
      <c r="AW218" s="10"/>
    </row>
    <row r="219" spans="2:49" ht="13.5" x14ac:dyDescent="0.3">
      <c r="B219" s="19" t="s">
        <v>98</v>
      </c>
      <c r="D219" s="3"/>
      <c r="E219" s="3"/>
      <c r="F219" s="3"/>
      <c r="G219" s="3"/>
      <c r="H219" s="3"/>
      <c r="I219" s="3"/>
      <c r="J219" s="3"/>
      <c r="K219" s="3"/>
      <c r="L219" s="3"/>
      <c r="Z219" s="251"/>
      <c r="AA219" s="5"/>
      <c r="AB219" s="21" t="s">
        <v>36</v>
      </c>
      <c r="AC219" s="21" t="s">
        <v>37</v>
      </c>
      <c r="AD219" s="21" t="s">
        <v>38</v>
      </c>
      <c r="AE219" s="21" t="s">
        <v>39</v>
      </c>
      <c r="AF219" s="5" t="s">
        <v>56</v>
      </c>
      <c r="AG219" s="21" t="s">
        <v>40</v>
      </c>
      <c r="AH219" s="21" t="s">
        <v>41</v>
      </c>
      <c r="AI219" s="21" t="s">
        <v>38</v>
      </c>
      <c r="AJ219" s="21" t="s">
        <v>39</v>
      </c>
      <c r="AK219" s="260"/>
      <c r="AL219" s="254"/>
      <c r="AM219" s="254"/>
      <c r="AN219" s="8"/>
      <c r="AO219" s="8"/>
      <c r="AP219" s="8"/>
      <c r="AQ219" s="8"/>
      <c r="AR219" s="8"/>
      <c r="AS219" s="7"/>
      <c r="AT219" s="7"/>
      <c r="AU219" s="7"/>
      <c r="AV219" s="7"/>
      <c r="AW219" s="10"/>
    </row>
    <row r="220" spans="2:49" s="3" customFormat="1" ht="13.5" x14ac:dyDescent="0.3">
      <c r="B220" s="128" t="s">
        <v>110</v>
      </c>
      <c r="Z220" s="251"/>
      <c r="AA220" s="5"/>
      <c r="AB220" s="21"/>
      <c r="AC220" s="21"/>
      <c r="AD220" s="21"/>
      <c r="AE220" s="21"/>
      <c r="AF220" s="5"/>
      <c r="AG220" s="21"/>
      <c r="AH220" s="21"/>
      <c r="AI220" s="21"/>
      <c r="AJ220" s="21"/>
      <c r="AK220" s="260"/>
      <c r="AL220" s="254"/>
      <c r="AM220" s="254"/>
      <c r="AN220" s="8"/>
      <c r="AO220" s="8"/>
      <c r="AP220" s="8"/>
      <c r="AQ220" s="8"/>
      <c r="AR220" s="8"/>
      <c r="AS220" s="7"/>
      <c r="AT220" s="7"/>
      <c r="AU220" s="7"/>
      <c r="AV220" s="7"/>
      <c r="AW220" s="10"/>
    </row>
    <row r="221" spans="2:49" ht="12" x14ac:dyDescent="0.3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Z221" s="251"/>
      <c r="AA221" s="5"/>
      <c r="AB221" s="173">
        <f>SUM(AB222:AB238)</f>
        <v>1609</v>
      </c>
      <c r="AC221" s="173">
        <f t="shared" ref="AC221:AF221" si="9">SUM(AC222:AC238)</f>
        <v>162</v>
      </c>
      <c r="AD221" s="173">
        <f t="shared" si="9"/>
        <v>484</v>
      </c>
      <c r="AE221" s="173">
        <f t="shared" si="9"/>
        <v>132</v>
      </c>
      <c r="AF221" s="173">
        <f t="shared" si="9"/>
        <v>2380</v>
      </c>
      <c r="AG221" s="21"/>
      <c r="AH221" s="21"/>
      <c r="AI221" s="21"/>
      <c r="AJ221" s="21"/>
      <c r="AK221" s="260"/>
      <c r="AL221" s="254"/>
      <c r="AM221" s="255"/>
      <c r="AN221" s="125"/>
      <c r="AO221" s="125"/>
      <c r="AP221" s="125"/>
      <c r="AQ221" s="125"/>
      <c r="AR221" s="127"/>
      <c r="AS221" s="9"/>
      <c r="AT221" s="9"/>
      <c r="AU221" s="9"/>
      <c r="AV221" s="9"/>
      <c r="AW221" s="10"/>
    </row>
    <row r="222" spans="2:49" ht="12" x14ac:dyDescent="0.3">
      <c r="K222" s="7"/>
      <c r="L222" s="7"/>
      <c r="M222" s="4"/>
      <c r="Z222" s="251"/>
      <c r="AA222" s="22" t="s">
        <v>0</v>
      </c>
      <c r="AB222" s="174">
        <v>213</v>
      </c>
      <c r="AC222" s="174">
        <v>21</v>
      </c>
      <c r="AD222" s="174">
        <v>68</v>
      </c>
      <c r="AE222" s="174">
        <v>16</v>
      </c>
      <c r="AF222" s="174">
        <v>318</v>
      </c>
      <c r="AG222" s="23">
        <f>AB222/AF222*100</f>
        <v>66.981132075471692</v>
      </c>
      <c r="AH222" s="23">
        <f>AC222/AF222*100</f>
        <v>6.6037735849056602</v>
      </c>
      <c r="AI222" s="23">
        <f>AD222/AF222*100</f>
        <v>21.383647798742139</v>
      </c>
      <c r="AJ222" s="23">
        <f>AE222/AF222*100</f>
        <v>5.0314465408805038</v>
      </c>
      <c r="AK222" s="260"/>
      <c r="AL222" s="254"/>
      <c r="AM222" s="255"/>
      <c r="AN222" s="125"/>
      <c r="AO222" s="125"/>
      <c r="AP222" s="125"/>
      <c r="AQ222" s="125"/>
      <c r="AR222" s="127"/>
      <c r="AS222" s="9"/>
      <c r="AT222" s="9"/>
      <c r="AU222" s="9"/>
      <c r="AV222" s="9"/>
      <c r="AW222" s="10"/>
    </row>
    <row r="223" spans="2:49" ht="12" x14ac:dyDescent="0.3">
      <c r="K223" s="7"/>
      <c r="L223" s="7"/>
      <c r="M223" s="4"/>
      <c r="Z223" s="251"/>
      <c r="AA223" s="22" t="s">
        <v>1</v>
      </c>
      <c r="AB223" s="174">
        <v>93</v>
      </c>
      <c r="AC223" s="174">
        <v>13</v>
      </c>
      <c r="AD223" s="174">
        <v>32</v>
      </c>
      <c r="AE223" s="174">
        <v>4</v>
      </c>
      <c r="AF223" s="174">
        <v>142</v>
      </c>
      <c r="AG223" s="23">
        <f t="shared" ref="AG223:AG238" si="10">AB223/AF223*100</f>
        <v>65.492957746478879</v>
      </c>
      <c r="AH223" s="23">
        <f t="shared" ref="AH223:AH238" si="11">AC223/AF223*100</f>
        <v>9.1549295774647899</v>
      </c>
      <c r="AI223" s="23">
        <f t="shared" ref="AI223:AI238" si="12">AD223/AF223*100</f>
        <v>22.535211267605636</v>
      </c>
      <c r="AJ223" s="23">
        <f t="shared" ref="AJ223:AJ238" si="13">AE223/AF223*100</f>
        <v>2.8169014084507045</v>
      </c>
      <c r="AK223" s="260"/>
      <c r="AL223" s="254"/>
      <c r="AM223" s="255"/>
      <c r="AN223" s="125"/>
      <c r="AO223" s="125"/>
      <c r="AP223" s="125"/>
      <c r="AQ223" s="125"/>
      <c r="AR223" s="127"/>
      <c r="AS223" s="9"/>
      <c r="AT223" s="9"/>
      <c r="AU223" s="9"/>
      <c r="AV223" s="9"/>
      <c r="AW223" s="10"/>
    </row>
    <row r="224" spans="2:49" ht="12" x14ac:dyDescent="0.3">
      <c r="K224" s="7"/>
      <c r="L224" s="7"/>
      <c r="M224" s="4"/>
      <c r="Z224" s="251"/>
      <c r="AA224" s="22" t="s">
        <v>2</v>
      </c>
      <c r="AB224" s="174">
        <v>61</v>
      </c>
      <c r="AC224" s="174">
        <v>11</v>
      </c>
      <c r="AD224" s="174">
        <v>15</v>
      </c>
      <c r="AE224" s="174">
        <v>9</v>
      </c>
      <c r="AF224" s="174">
        <v>96</v>
      </c>
      <c r="AG224" s="23">
        <f t="shared" si="10"/>
        <v>63.541666666666664</v>
      </c>
      <c r="AH224" s="23">
        <f t="shared" si="11"/>
        <v>11.458333333333332</v>
      </c>
      <c r="AI224" s="23">
        <f t="shared" si="12"/>
        <v>15.625</v>
      </c>
      <c r="AJ224" s="23">
        <f t="shared" si="13"/>
        <v>9.375</v>
      </c>
      <c r="AK224" s="260"/>
      <c r="AL224" s="254"/>
      <c r="AM224" s="255"/>
      <c r="AN224" s="125"/>
      <c r="AO224" s="125"/>
      <c r="AP224" s="125"/>
      <c r="AQ224" s="125"/>
      <c r="AR224" s="127"/>
      <c r="AS224" s="9"/>
      <c r="AT224" s="9"/>
      <c r="AU224" s="9"/>
      <c r="AV224" s="9"/>
      <c r="AW224" s="10"/>
    </row>
    <row r="225" spans="2:49" ht="12" x14ac:dyDescent="0.3">
      <c r="K225" s="7"/>
      <c r="L225" s="7"/>
      <c r="M225" s="4"/>
      <c r="Z225" s="251"/>
      <c r="AA225" s="22" t="s">
        <v>3</v>
      </c>
      <c r="AB225" s="174">
        <v>85</v>
      </c>
      <c r="AC225" s="174">
        <v>10</v>
      </c>
      <c r="AD225" s="174">
        <v>28</v>
      </c>
      <c r="AE225" s="174">
        <v>5</v>
      </c>
      <c r="AF225" s="174">
        <v>127</v>
      </c>
      <c r="AG225" s="23">
        <f t="shared" si="10"/>
        <v>66.929133858267718</v>
      </c>
      <c r="AH225" s="23">
        <f t="shared" si="11"/>
        <v>7.8740157480314963</v>
      </c>
      <c r="AI225" s="23">
        <f t="shared" si="12"/>
        <v>22.047244094488189</v>
      </c>
      <c r="AJ225" s="23">
        <f t="shared" si="13"/>
        <v>3.9370078740157481</v>
      </c>
      <c r="AK225" s="260"/>
      <c r="AL225" s="254"/>
      <c r="AM225" s="255"/>
      <c r="AN225" s="125"/>
      <c r="AO225" s="125"/>
      <c r="AP225" s="125"/>
      <c r="AQ225" s="125"/>
      <c r="AR225" s="127"/>
      <c r="AS225" s="9"/>
      <c r="AT225" s="9"/>
      <c r="AU225" s="9"/>
      <c r="AV225" s="9"/>
      <c r="AW225" s="10"/>
    </row>
    <row r="226" spans="2:49" ht="12" x14ac:dyDescent="0.3">
      <c r="K226" s="7"/>
      <c r="L226" s="7"/>
      <c r="M226" s="4"/>
      <c r="Z226" s="251"/>
      <c r="AA226" s="22" t="s">
        <v>4</v>
      </c>
      <c r="AB226" s="174">
        <v>47</v>
      </c>
      <c r="AC226" s="174">
        <v>5</v>
      </c>
      <c r="AD226" s="174">
        <v>11</v>
      </c>
      <c r="AE226" s="174">
        <v>5</v>
      </c>
      <c r="AF226" s="174">
        <v>68</v>
      </c>
      <c r="AG226" s="23">
        <f t="shared" si="10"/>
        <v>69.117647058823522</v>
      </c>
      <c r="AH226" s="23">
        <f t="shared" si="11"/>
        <v>7.3529411764705888</v>
      </c>
      <c r="AI226" s="23">
        <f t="shared" si="12"/>
        <v>16.176470588235293</v>
      </c>
      <c r="AJ226" s="23">
        <f t="shared" si="13"/>
        <v>7.3529411764705888</v>
      </c>
      <c r="AK226" s="260"/>
      <c r="AL226" s="254"/>
      <c r="AM226" s="255"/>
      <c r="AN226" s="125"/>
      <c r="AO226" s="125"/>
      <c r="AP226" s="125"/>
      <c r="AQ226" s="125"/>
      <c r="AR226" s="127"/>
      <c r="AS226" s="9"/>
      <c r="AT226" s="9"/>
      <c r="AU226" s="9"/>
      <c r="AV226" s="9"/>
      <c r="AW226" s="10"/>
    </row>
    <row r="227" spans="2:49" ht="12" x14ac:dyDescent="0.3">
      <c r="K227" s="7"/>
      <c r="L227" s="7"/>
      <c r="M227" s="4"/>
      <c r="Z227" s="251"/>
      <c r="AA227" s="22" t="s">
        <v>5</v>
      </c>
      <c r="AB227" s="174">
        <v>39</v>
      </c>
      <c r="AC227" s="174">
        <v>6</v>
      </c>
      <c r="AD227" s="174">
        <v>10</v>
      </c>
      <c r="AE227" s="174">
        <v>7</v>
      </c>
      <c r="AF227" s="174">
        <v>62</v>
      </c>
      <c r="AG227" s="23">
        <f t="shared" si="10"/>
        <v>62.903225806451616</v>
      </c>
      <c r="AH227" s="23">
        <f t="shared" si="11"/>
        <v>9.67741935483871</v>
      </c>
      <c r="AI227" s="23">
        <f t="shared" si="12"/>
        <v>16.129032258064516</v>
      </c>
      <c r="AJ227" s="23">
        <f t="shared" si="13"/>
        <v>11.29032258064516</v>
      </c>
      <c r="AK227" s="260"/>
      <c r="AL227" s="254"/>
      <c r="AM227" s="255"/>
      <c r="AN227" s="125"/>
      <c r="AO227" s="125"/>
      <c r="AP227" s="125"/>
      <c r="AQ227" s="125"/>
      <c r="AR227" s="127"/>
      <c r="AS227" s="9"/>
      <c r="AT227" s="9"/>
      <c r="AU227" s="9"/>
      <c r="AV227" s="9"/>
      <c r="AW227" s="10"/>
    </row>
    <row r="228" spans="2:49" ht="12" x14ac:dyDescent="0.3">
      <c r="K228" s="7"/>
      <c r="L228" s="7"/>
      <c r="M228" s="4"/>
      <c r="Z228" s="251"/>
      <c r="AA228" s="22" t="s">
        <v>6</v>
      </c>
      <c r="AB228" s="174">
        <v>42</v>
      </c>
      <c r="AC228" s="174">
        <v>6</v>
      </c>
      <c r="AD228" s="174">
        <v>8</v>
      </c>
      <c r="AE228" s="174">
        <v>1</v>
      </c>
      <c r="AF228" s="174">
        <v>57</v>
      </c>
      <c r="AG228" s="23">
        <f t="shared" si="10"/>
        <v>73.68421052631578</v>
      </c>
      <c r="AH228" s="23">
        <f t="shared" si="11"/>
        <v>10.526315789473683</v>
      </c>
      <c r="AI228" s="23">
        <f t="shared" si="12"/>
        <v>14.035087719298245</v>
      </c>
      <c r="AJ228" s="23">
        <f t="shared" si="13"/>
        <v>1.7543859649122806</v>
      </c>
      <c r="AK228" s="260"/>
      <c r="AL228" s="254"/>
      <c r="AM228" s="255"/>
      <c r="AN228" s="125"/>
      <c r="AO228" s="125"/>
      <c r="AP228" s="125"/>
      <c r="AQ228" s="125"/>
      <c r="AR228" s="127"/>
      <c r="AS228" s="9"/>
      <c r="AT228" s="9"/>
      <c r="AU228" s="9"/>
      <c r="AV228" s="9"/>
      <c r="AW228" s="10"/>
    </row>
    <row r="229" spans="2:49" ht="12" x14ac:dyDescent="0.3">
      <c r="K229" s="7"/>
      <c r="L229" s="7"/>
      <c r="M229" s="4"/>
      <c r="Z229" s="251"/>
      <c r="AA229" s="22" t="s">
        <v>28</v>
      </c>
      <c r="AB229" s="174">
        <v>16</v>
      </c>
      <c r="AC229" s="174">
        <v>3</v>
      </c>
      <c r="AD229" s="174">
        <v>2</v>
      </c>
      <c r="AE229" s="174">
        <v>1</v>
      </c>
      <c r="AF229" s="174">
        <v>21</v>
      </c>
      <c r="AG229" s="23">
        <f t="shared" si="10"/>
        <v>76.19047619047619</v>
      </c>
      <c r="AH229" s="23">
        <f t="shared" si="11"/>
        <v>14.285714285714285</v>
      </c>
      <c r="AI229" s="23">
        <f t="shared" si="12"/>
        <v>9.5238095238095237</v>
      </c>
      <c r="AJ229" s="23">
        <f t="shared" si="13"/>
        <v>4.7619047619047619</v>
      </c>
      <c r="AK229" s="260"/>
      <c r="AL229" s="254"/>
      <c r="AM229" s="255"/>
      <c r="AN229" s="125"/>
      <c r="AO229" s="125"/>
      <c r="AP229" s="125"/>
      <c r="AQ229" s="125"/>
      <c r="AR229" s="127"/>
      <c r="AS229" s="9"/>
      <c r="AT229" s="9"/>
      <c r="AU229" s="9"/>
      <c r="AV229" s="9"/>
      <c r="AW229" s="10"/>
    </row>
    <row r="230" spans="2:49" ht="12" x14ac:dyDescent="0.3">
      <c r="K230" s="7"/>
      <c r="L230" s="7"/>
      <c r="M230" s="4"/>
      <c r="Z230" s="251"/>
      <c r="AA230" s="22" t="s">
        <v>7</v>
      </c>
      <c r="AB230" s="174">
        <v>375</v>
      </c>
      <c r="AC230" s="174">
        <v>21</v>
      </c>
      <c r="AD230" s="174">
        <v>76</v>
      </c>
      <c r="AE230" s="174">
        <v>23</v>
      </c>
      <c r="AF230" s="174">
        <v>490</v>
      </c>
      <c r="AG230" s="23">
        <f t="shared" si="10"/>
        <v>76.530612244897952</v>
      </c>
      <c r="AH230" s="23">
        <f t="shared" si="11"/>
        <v>4.2857142857142856</v>
      </c>
      <c r="AI230" s="23">
        <f t="shared" si="12"/>
        <v>15.510204081632653</v>
      </c>
      <c r="AJ230" s="23">
        <f t="shared" si="13"/>
        <v>4.6938775510204085</v>
      </c>
      <c r="AK230" s="260"/>
      <c r="AL230" s="254"/>
      <c r="AM230" s="255"/>
      <c r="AN230" s="125"/>
      <c r="AO230" s="125"/>
      <c r="AP230" s="125"/>
      <c r="AQ230" s="125"/>
      <c r="AR230" s="127"/>
      <c r="AS230" s="9"/>
      <c r="AT230" s="9"/>
      <c r="AU230" s="9"/>
      <c r="AV230" s="9"/>
      <c r="AW230" s="10"/>
    </row>
    <row r="231" spans="2:49" ht="12" x14ac:dyDescent="0.3">
      <c r="K231" s="7"/>
      <c r="L231" s="7"/>
      <c r="M231" s="4"/>
      <c r="Z231" s="251"/>
      <c r="AA231" s="22" t="s">
        <v>8</v>
      </c>
      <c r="AB231" s="174">
        <v>83</v>
      </c>
      <c r="AC231" s="174">
        <v>6</v>
      </c>
      <c r="AD231" s="174">
        <v>23</v>
      </c>
      <c r="AE231" s="174">
        <v>4</v>
      </c>
      <c r="AF231" s="174">
        <v>115</v>
      </c>
      <c r="AG231" s="23">
        <f t="shared" si="10"/>
        <v>72.173913043478265</v>
      </c>
      <c r="AH231" s="23">
        <f t="shared" si="11"/>
        <v>5.2173913043478262</v>
      </c>
      <c r="AI231" s="23">
        <f t="shared" si="12"/>
        <v>20</v>
      </c>
      <c r="AJ231" s="23">
        <f t="shared" si="13"/>
        <v>3.4782608695652173</v>
      </c>
      <c r="AK231" s="260"/>
      <c r="AL231" s="254"/>
      <c r="AM231" s="255"/>
      <c r="AN231" s="125"/>
      <c r="AO231" s="125"/>
      <c r="AP231" s="125"/>
      <c r="AQ231" s="125"/>
      <c r="AR231" s="127"/>
      <c r="AS231" s="9"/>
      <c r="AT231" s="9"/>
      <c r="AU231" s="9"/>
      <c r="AV231" s="9"/>
      <c r="AW231" s="10"/>
    </row>
    <row r="232" spans="2:49" ht="12" x14ac:dyDescent="0.3">
      <c r="K232" s="7"/>
      <c r="L232" s="7"/>
      <c r="M232" s="4"/>
      <c r="Z232" s="251"/>
      <c r="AA232" s="22" t="s">
        <v>9</v>
      </c>
      <c r="AB232" s="174">
        <v>47</v>
      </c>
      <c r="AC232" s="174">
        <v>7</v>
      </c>
      <c r="AD232" s="174">
        <v>23</v>
      </c>
      <c r="AE232" s="174">
        <v>6</v>
      </c>
      <c r="AF232" s="174">
        <v>84</v>
      </c>
      <c r="AG232" s="23">
        <f t="shared" si="10"/>
        <v>55.952380952380956</v>
      </c>
      <c r="AH232" s="23">
        <f t="shared" si="11"/>
        <v>8.3333333333333321</v>
      </c>
      <c r="AI232" s="23">
        <f t="shared" si="12"/>
        <v>27.380952380952383</v>
      </c>
      <c r="AJ232" s="23">
        <f t="shared" si="13"/>
        <v>7.1428571428571423</v>
      </c>
      <c r="AK232" s="260"/>
      <c r="AL232" s="254"/>
      <c r="AM232" s="255"/>
      <c r="AN232" s="125"/>
      <c r="AO232" s="125"/>
      <c r="AP232" s="125"/>
      <c r="AQ232" s="125"/>
      <c r="AR232" s="127"/>
      <c r="AS232" s="9"/>
      <c r="AT232" s="9"/>
      <c r="AU232" s="9"/>
      <c r="AV232" s="9"/>
      <c r="AW232" s="10"/>
    </row>
    <row r="233" spans="2:49" ht="12" x14ac:dyDescent="0.3">
      <c r="K233" s="7"/>
      <c r="L233" s="7"/>
      <c r="M233" s="4"/>
      <c r="Z233" s="251"/>
      <c r="AA233" s="22" t="s">
        <v>10</v>
      </c>
      <c r="AB233" s="174">
        <v>73</v>
      </c>
      <c r="AC233" s="174">
        <v>11</v>
      </c>
      <c r="AD233" s="174">
        <v>28</v>
      </c>
      <c r="AE233" s="174">
        <v>6</v>
      </c>
      <c r="AF233" s="174">
        <v>118</v>
      </c>
      <c r="AG233" s="23">
        <f t="shared" si="10"/>
        <v>61.864406779661017</v>
      </c>
      <c r="AH233" s="23">
        <f t="shared" si="11"/>
        <v>9.3220338983050848</v>
      </c>
      <c r="AI233" s="23">
        <f t="shared" si="12"/>
        <v>23.728813559322035</v>
      </c>
      <c r="AJ233" s="23">
        <f t="shared" si="13"/>
        <v>5.0847457627118651</v>
      </c>
      <c r="AK233" s="260"/>
      <c r="AL233" s="254"/>
      <c r="AM233" s="255"/>
      <c r="AN233" s="125"/>
      <c r="AO233" s="125"/>
      <c r="AP233" s="125"/>
      <c r="AQ233" s="125"/>
      <c r="AR233" s="127"/>
      <c r="AS233" s="9"/>
      <c r="AT233" s="9"/>
      <c r="AU233" s="9"/>
      <c r="AV233" s="9"/>
      <c r="AW233" s="10"/>
    </row>
    <row r="234" spans="2:49" ht="12" x14ac:dyDescent="0.3">
      <c r="K234" s="7"/>
      <c r="L234" s="7"/>
      <c r="M234" s="4"/>
      <c r="Z234" s="251"/>
      <c r="AA234" s="22" t="s">
        <v>11</v>
      </c>
      <c r="AB234" s="174">
        <v>88</v>
      </c>
      <c r="AC234" s="174">
        <v>7</v>
      </c>
      <c r="AD234" s="174">
        <v>29</v>
      </c>
      <c r="AE234" s="174">
        <v>9</v>
      </c>
      <c r="AF234" s="174">
        <v>133</v>
      </c>
      <c r="AG234" s="23">
        <f t="shared" si="10"/>
        <v>66.165413533834581</v>
      </c>
      <c r="AH234" s="23">
        <f t="shared" si="11"/>
        <v>5.2631578947368416</v>
      </c>
      <c r="AI234" s="23">
        <f t="shared" si="12"/>
        <v>21.804511278195488</v>
      </c>
      <c r="AJ234" s="23">
        <f t="shared" si="13"/>
        <v>6.7669172932330826</v>
      </c>
      <c r="AK234" s="260"/>
      <c r="AL234" s="254"/>
      <c r="AM234" s="255"/>
      <c r="AN234" s="125"/>
      <c r="AO234" s="125"/>
      <c r="AP234" s="125"/>
      <c r="AQ234" s="125"/>
      <c r="AR234" s="127"/>
      <c r="AS234" s="9"/>
      <c r="AT234" s="9"/>
      <c r="AU234" s="9"/>
      <c r="AV234" s="9"/>
      <c r="AW234" s="10"/>
    </row>
    <row r="235" spans="2:49" ht="12" x14ac:dyDescent="0.3">
      <c r="K235" s="7"/>
      <c r="L235" s="7"/>
      <c r="M235" s="4"/>
      <c r="Z235" s="251"/>
      <c r="AA235" s="22" t="s">
        <v>12</v>
      </c>
      <c r="AB235" s="174">
        <v>72</v>
      </c>
      <c r="AC235" s="174">
        <v>12</v>
      </c>
      <c r="AD235" s="174">
        <v>42</v>
      </c>
      <c r="AE235" s="174">
        <v>17</v>
      </c>
      <c r="AF235" s="174">
        <v>144</v>
      </c>
      <c r="AG235" s="23">
        <f t="shared" si="10"/>
        <v>50</v>
      </c>
      <c r="AH235" s="23">
        <f t="shared" si="11"/>
        <v>8.3333333333333321</v>
      </c>
      <c r="AI235" s="23">
        <f t="shared" si="12"/>
        <v>29.166666666666668</v>
      </c>
      <c r="AJ235" s="23">
        <f t="shared" si="13"/>
        <v>11.805555555555555</v>
      </c>
      <c r="AK235" s="260"/>
      <c r="AL235" s="254"/>
      <c r="AM235" s="255"/>
      <c r="AN235" s="125"/>
      <c r="AO235" s="125"/>
      <c r="AP235" s="125"/>
      <c r="AQ235" s="125"/>
      <c r="AR235" s="127"/>
      <c r="AS235" s="9"/>
      <c r="AT235" s="9"/>
      <c r="AU235" s="9"/>
      <c r="AV235" s="9"/>
      <c r="AW235" s="10"/>
    </row>
    <row r="236" spans="2:49" ht="12" x14ac:dyDescent="0.3">
      <c r="K236" s="7"/>
      <c r="L236" s="7"/>
      <c r="M236" s="4"/>
      <c r="Z236" s="251"/>
      <c r="AA236" s="22" t="s">
        <v>13</v>
      </c>
      <c r="AB236" s="174">
        <v>107</v>
      </c>
      <c r="AC236" s="174">
        <v>12</v>
      </c>
      <c r="AD236" s="174">
        <v>48</v>
      </c>
      <c r="AE236" s="174">
        <v>16</v>
      </c>
      <c r="AF236" s="174">
        <v>183</v>
      </c>
      <c r="AG236" s="23">
        <f t="shared" si="10"/>
        <v>58.469945355191257</v>
      </c>
      <c r="AH236" s="23">
        <f t="shared" si="11"/>
        <v>6.557377049180328</v>
      </c>
      <c r="AI236" s="23">
        <f t="shared" si="12"/>
        <v>26.229508196721312</v>
      </c>
      <c r="AJ236" s="23">
        <f t="shared" si="13"/>
        <v>8.7431693989071047</v>
      </c>
      <c r="AK236" s="260"/>
      <c r="AL236" s="254"/>
      <c r="AM236" s="255"/>
      <c r="AN236" s="125"/>
      <c r="AO236" s="125"/>
      <c r="AP236" s="125"/>
      <c r="AQ236" s="125"/>
      <c r="AR236" s="127"/>
      <c r="AS236" s="9"/>
      <c r="AT236" s="9"/>
      <c r="AU236" s="9"/>
      <c r="AV236" s="9"/>
      <c r="AW236" s="10"/>
    </row>
    <row r="237" spans="2:49" ht="12" x14ac:dyDescent="0.3">
      <c r="K237" s="7"/>
      <c r="L237" s="7"/>
      <c r="M237" s="4"/>
      <c r="Z237" s="251"/>
      <c r="AA237" s="22" t="s">
        <v>14</v>
      </c>
      <c r="AB237" s="174">
        <v>147</v>
      </c>
      <c r="AC237" s="174">
        <v>9</v>
      </c>
      <c r="AD237" s="174">
        <v>35</v>
      </c>
      <c r="AE237" s="174">
        <v>2</v>
      </c>
      <c r="AF237" s="174">
        <v>192</v>
      </c>
      <c r="AG237" s="23">
        <f t="shared" si="10"/>
        <v>76.5625</v>
      </c>
      <c r="AH237" s="23">
        <f t="shared" si="11"/>
        <v>4.6875</v>
      </c>
      <c r="AI237" s="23">
        <f t="shared" si="12"/>
        <v>18.229166666666664</v>
      </c>
      <c r="AJ237" s="23">
        <f t="shared" si="13"/>
        <v>1.0416666666666665</v>
      </c>
      <c r="AK237" s="260"/>
      <c r="AL237" s="254"/>
      <c r="AM237" s="255"/>
      <c r="AN237" s="125"/>
      <c r="AO237" s="125"/>
      <c r="AP237" s="125"/>
      <c r="AQ237" s="125"/>
      <c r="AR237" s="127"/>
      <c r="AS237" s="9"/>
      <c r="AT237" s="9"/>
      <c r="AU237" s="9"/>
      <c r="AV237" s="9"/>
      <c r="AW237" s="10"/>
    </row>
    <row r="238" spans="2:49" ht="12" x14ac:dyDescent="0.3">
      <c r="K238" s="7"/>
      <c r="L238" s="7"/>
      <c r="M238" s="4"/>
      <c r="Z238" s="253"/>
      <c r="AA238" s="22" t="s">
        <v>15</v>
      </c>
      <c r="AB238" s="174">
        <v>21</v>
      </c>
      <c r="AC238" s="174">
        <v>2</v>
      </c>
      <c r="AD238" s="174">
        <v>6</v>
      </c>
      <c r="AE238" s="174">
        <v>1</v>
      </c>
      <c r="AF238" s="174">
        <v>30</v>
      </c>
      <c r="AG238" s="23">
        <f t="shared" si="10"/>
        <v>70</v>
      </c>
      <c r="AH238" s="23">
        <f t="shared" si="11"/>
        <v>6.666666666666667</v>
      </c>
      <c r="AI238" s="23">
        <f t="shared" si="12"/>
        <v>20</v>
      </c>
      <c r="AJ238" s="23">
        <f t="shared" si="13"/>
        <v>3.3333333333333335</v>
      </c>
      <c r="AK238" s="260"/>
      <c r="AL238" s="254"/>
      <c r="AM238" s="254"/>
      <c r="AN238" s="8"/>
      <c r="AO238" s="8"/>
      <c r="AP238" s="8"/>
      <c r="AQ238" s="8"/>
      <c r="AR238" s="127"/>
      <c r="AS238" s="9"/>
      <c r="AT238" s="9"/>
      <c r="AU238" s="9"/>
      <c r="AV238" s="9"/>
      <c r="AW238" s="10"/>
    </row>
    <row r="239" spans="2:49" ht="16.5" x14ac:dyDescent="0.3">
      <c r="K239" s="7"/>
      <c r="L239" s="7"/>
      <c r="M239" s="4"/>
      <c r="Z239" s="253"/>
      <c r="AA239" s="5"/>
      <c r="AB239" s="261"/>
      <c r="AC239" s="260"/>
      <c r="AD239" s="260"/>
      <c r="AE239" s="260"/>
      <c r="AF239" s="260"/>
      <c r="AG239" s="261"/>
      <c r="AH239" s="261"/>
      <c r="AI239" s="261"/>
      <c r="AJ239" s="261"/>
      <c r="AK239" s="261"/>
      <c r="AL239" s="254"/>
      <c r="AM239" s="254"/>
      <c r="AN239" s="8"/>
      <c r="AO239" s="8"/>
      <c r="AP239" s="8"/>
      <c r="AQ239" s="8"/>
      <c r="AR239" s="127"/>
      <c r="AS239" s="9"/>
      <c r="AT239" s="9"/>
      <c r="AU239" s="9"/>
      <c r="AV239" s="9"/>
      <c r="AW239" s="10"/>
    </row>
    <row r="240" spans="2:49" ht="16.5" x14ac:dyDescent="0.3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4"/>
      <c r="Z240" s="253"/>
      <c r="AA240" s="262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56"/>
      <c r="AM240" s="255"/>
      <c r="AN240" s="125"/>
      <c r="AO240" s="125"/>
      <c r="AP240" s="125"/>
      <c r="AQ240" s="125"/>
      <c r="AR240" s="127"/>
      <c r="AS240" s="9"/>
      <c r="AT240" s="9"/>
      <c r="AU240" s="9"/>
      <c r="AV240" s="9"/>
      <c r="AW240" s="10"/>
    </row>
    <row r="241" spans="2:49" ht="16.5" x14ac:dyDescent="0.3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4"/>
      <c r="Z241" s="253"/>
      <c r="AA241" s="253"/>
      <c r="AB241" s="257"/>
      <c r="AC241" s="257"/>
      <c r="AD241" s="257"/>
      <c r="AE241" s="257"/>
      <c r="AF241" s="257"/>
      <c r="AG241" s="257"/>
      <c r="AH241" s="257"/>
      <c r="AI241" s="257"/>
      <c r="AJ241" s="257"/>
      <c r="AK241" s="257"/>
      <c r="AL241" s="253"/>
      <c r="AM241" s="256"/>
      <c r="AN241" s="126"/>
      <c r="AO241" s="126"/>
      <c r="AP241" s="126"/>
      <c r="AQ241" s="126"/>
      <c r="AR241" s="126"/>
      <c r="AS241" s="10"/>
      <c r="AT241" s="10"/>
      <c r="AU241" s="10"/>
      <c r="AV241" s="10"/>
      <c r="AW241" s="10"/>
    </row>
    <row r="242" spans="2:49" ht="16.5" x14ac:dyDescent="0.3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4"/>
      <c r="Z242" s="253"/>
      <c r="AA242" s="253"/>
      <c r="AB242" s="258"/>
      <c r="AC242" s="258"/>
      <c r="AD242" s="258"/>
      <c r="AE242" s="258"/>
      <c r="AF242" s="258"/>
      <c r="AG242" s="258"/>
      <c r="AH242" s="258"/>
      <c r="AI242" s="258"/>
      <c r="AJ242" s="258"/>
      <c r="AK242" s="258"/>
      <c r="AL242" s="253"/>
      <c r="AM242" s="256"/>
      <c r="AN242" s="126"/>
      <c r="AO242" s="126"/>
      <c r="AP242" s="126"/>
      <c r="AQ242" s="126"/>
      <c r="AR242" s="126"/>
      <c r="AS242" s="10"/>
      <c r="AT242" s="10"/>
      <c r="AU242" s="10"/>
      <c r="AV242" s="10"/>
      <c r="AW242" s="10"/>
    </row>
    <row r="243" spans="2:49" ht="16.5" x14ac:dyDescent="0.3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Z243" s="253"/>
      <c r="AA243" s="253"/>
      <c r="AB243" s="258"/>
      <c r="AC243" s="258"/>
      <c r="AD243" s="258"/>
      <c r="AE243" s="258"/>
      <c r="AF243" s="258"/>
      <c r="AG243" s="258"/>
      <c r="AH243" s="258"/>
      <c r="AI243" s="258"/>
      <c r="AJ243" s="258"/>
      <c r="AK243" s="258"/>
      <c r="AL243" s="253"/>
      <c r="AM243" s="256"/>
      <c r="AN243" s="126"/>
      <c r="AO243" s="126"/>
      <c r="AP243" s="126"/>
      <c r="AQ243" s="126"/>
      <c r="AR243" s="126"/>
      <c r="AS243" s="10"/>
      <c r="AT243" s="10"/>
      <c r="AU243" s="10"/>
      <c r="AV243" s="10"/>
      <c r="AW243" s="10"/>
    </row>
    <row r="244" spans="2:49" ht="16.5" x14ac:dyDescent="0.3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Z244" s="253"/>
      <c r="AA244" s="253"/>
      <c r="AB244" s="258"/>
      <c r="AC244" s="258"/>
      <c r="AD244" s="258"/>
      <c r="AE244" s="258"/>
      <c r="AF244" s="258"/>
      <c r="AG244" s="258"/>
      <c r="AH244" s="258"/>
      <c r="AI244" s="258"/>
      <c r="AJ244" s="258"/>
      <c r="AK244" s="258"/>
      <c r="AL244" s="253"/>
      <c r="AM244" s="256"/>
      <c r="AN244" s="126"/>
      <c r="AO244" s="126"/>
      <c r="AP244" s="126"/>
      <c r="AQ244" s="126"/>
      <c r="AR244" s="126"/>
      <c r="AS244" s="10"/>
      <c r="AT244" s="10"/>
      <c r="AU244" s="10"/>
      <c r="AV244" s="10"/>
      <c r="AW244" s="10"/>
    </row>
    <row r="245" spans="2:49" ht="16.5" x14ac:dyDescent="0.3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AB245" s="172"/>
      <c r="AC245" s="172"/>
      <c r="AD245" s="172"/>
      <c r="AE245" s="172"/>
      <c r="AF245" s="172"/>
      <c r="AG245" s="172"/>
      <c r="AH245" s="172"/>
      <c r="AI245" s="172"/>
      <c r="AJ245" s="172"/>
      <c r="AK245" s="172"/>
    </row>
    <row r="246" spans="2:49" ht="16.5" x14ac:dyDescent="0.3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AB246" s="172"/>
      <c r="AC246" s="172"/>
      <c r="AD246" s="172"/>
      <c r="AE246" s="172"/>
      <c r="AF246" s="172"/>
      <c r="AG246" s="172"/>
      <c r="AH246" s="172"/>
      <c r="AI246" s="172"/>
      <c r="AJ246" s="172"/>
      <c r="AK246" s="172"/>
    </row>
    <row r="247" spans="2:49" ht="16.5" x14ac:dyDescent="0.3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AB247" s="172"/>
      <c r="AC247" s="172"/>
      <c r="AD247" s="172"/>
      <c r="AE247" s="172"/>
      <c r="AF247" s="172"/>
      <c r="AG247" s="172"/>
      <c r="AH247" s="172"/>
      <c r="AI247" s="172"/>
      <c r="AJ247" s="172"/>
      <c r="AK247" s="172"/>
    </row>
    <row r="248" spans="2:49" ht="16.5" x14ac:dyDescent="0.3">
      <c r="AB248" s="172"/>
      <c r="AC248" s="172"/>
      <c r="AD248" s="172"/>
      <c r="AE248" s="172"/>
      <c r="AF248" s="172"/>
      <c r="AG248" s="172"/>
      <c r="AH248" s="172"/>
      <c r="AI248" s="172"/>
      <c r="AJ248" s="172"/>
      <c r="AK248" s="172"/>
    </row>
    <row r="249" spans="2:49" ht="16.5" x14ac:dyDescent="0.3">
      <c r="AB249" s="172"/>
      <c r="AC249" s="172"/>
      <c r="AD249" s="172"/>
      <c r="AE249" s="172"/>
      <c r="AF249" s="172"/>
      <c r="AG249" s="172"/>
      <c r="AH249" s="172"/>
      <c r="AI249" s="172"/>
      <c r="AJ249" s="172"/>
      <c r="AK249" s="172"/>
    </row>
    <row r="250" spans="2:49" ht="16.5" x14ac:dyDescent="0.3">
      <c r="AB250" s="172"/>
      <c r="AC250" s="172"/>
      <c r="AD250" s="172"/>
      <c r="AE250" s="172"/>
      <c r="AF250" s="172"/>
      <c r="AG250" s="172"/>
      <c r="AH250" s="172"/>
      <c r="AI250" s="172"/>
      <c r="AJ250" s="172"/>
      <c r="AK250" s="172"/>
    </row>
  </sheetData>
  <autoFilter ref="B3:Y3"/>
  <sortState ref="B247:Y352">
    <sortCondition ref="B247:B352"/>
    <sortCondition ref="C247:C352" customList="1일반고,2특목고,3특성화고,4자율고,5일반계고,6전문계고,전체"/>
  </sortState>
  <mergeCells count="63">
    <mergeCell ref="B212:B216"/>
    <mergeCell ref="B202:B206"/>
    <mergeCell ref="B207:B211"/>
    <mergeCell ref="B192:B196"/>
    <mergeCell ref="D2:G2"/>
    <mergeCell ref="H2:Y2"/>
    <mergeCell ref="B167:B171"/>
    <mergeCell ref="B172:B176"/>
    <mergeCell ref="B177:B181"/>
    <mergeCell ref="B182:B186"/>
    <mergeCell ref="B187:B191"/>
    <mergeCell ref="B142:B146"/>
    <mergeCell ref="B147:B151"/>
    <mergeCell ref="B152:B156"/>
    <mergeCell ref="B157:B161"/>
    <mergeCell ref="B162:B166"/>
    <mergeCell ref="B139:B141"/>
    <mergeCell ref="B133:B135"/>
    <mergeCell ref="B136:B138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B118:B120"/>
    <mergeCell ref="B121:B123"/>
    <mergeCell ref="B124:B126"/>
    <mergeCell ref="B127:B129"/>
    <mergeCell ref="B100:B102"/>
    <mergeCell ref="B130:B132"/>
    <mergeCell ref="B64:B66"/>
    <mergeCell ref="B67:B69"/>
    <mergeCell ref="B40:B42"/>
    <mergeCell ref="B43:B45"/>
    <mergeCell ref="B46:B48"/>
    <mergeCell ref="B49:B51"/>
    <mergeCell ref="B52:B54"/>
    <mergeCell ref="B115:B117"/>
    <mergeCell ref="B103:B105"/>
    <mergeCell ref="B106:B108"/>
    <mergeCell ref="B109:B111"/>
    <mergeCell ref="B112:B114"/>
    <mergeCell ref="B97:B99"/>
    <mergeCell ref="B37:B39"/>
    <mergeCell ref="B4:B6"/>
    <mergeCell ref="B197:B201"/>
    <mergeCell ref="B22:B24"/>
    <mergeCell ref="B25:B27"/>
    <mergeCell ref="B28:B30"/>
    <mergeCell ref="B31:B33"/>
    <mergeCell ref="B34:B36"/>
    <mergeCell ref="B7:B9"/>
    <mergeCell ref="B10:B12"/>
    <mergeCell ref="B13:B15"/>
    <mergeCell ref="B16:B18"/>
    <mergeCell ref="B19:B21"/>
    <mergeCell ref="B55:B57"/>
    <mergeCell ref="B58:B60"/>
    <mergeCell ref="B61:B63"/>
  </mergeCells>
  <phoneticPr fontId="3" type="noConversion"/>
  <conditionalFormatting sqref="D3">
    <cfRule type="cellIs" dxfId="4" priority="7" operator="equal">
      <formula>AA3</formula>
    </cfRule>
  </conditionalFormatting>
  <conditionalFormatting sqref="H3">
    <cfRule type="cellIs" dxfId="3" priority="5" operator="equal">
      <formula>AE3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2"/>
  <sheetViews>
    <sheetView topLeftCell="B1" zoomScaleNormal="100" workbookViewId="0">
      <pane ySplit="3" topLeftCell="A193" activePane="bottomLeft" state="frozen"/>
      <selection activeCell="Q53" sqref="Q53"/>
      <selection pane="bottomLeft" activeCell="I228" sqref="I228"/>
    </sheetView>
  </sheetViews>
  <sheetFormatPr defaultColWidth="9" defaultRowHeight="11.25" x14ac:dyDescent="0.3"/>
  <cols>
    <col min="1" max="1" width="2.25" style="2" customWidth="1"/>
    <col min="2" max="2" width="9.125" style="2" bestFit="1" customWidth="1"/>
    <col min="3" max="3" width="9" style="2"/>
    <col min="4" max="4" width="9.625" style="2" bestFit="1" customWidth="1"/>
    <col min="5" max="7" width="9.125" style="2" bestFit="1" customWidth="1"/>
    <col min="8" max="8" width="9.625" style="2" bestFit="1" customWidth="1"/>
    <col min="9" max="9" width="9.625" style="3" customWidth="1"/>
    <col min="10" max="15" width="9.125" style="2" bestFit="1" customWidth="1"/>
    <col min="16" max="16384" width="9" style="2"/>
  </cols>
  <sheetData>
    <row r="1" spans="2:15" ht="18" customHeight="1" thickBot="1" x14ac:dyDescent="0.35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2:15" s="6" customFormat="1" ht="17.25" customHeight="1" thickBot="1" x14ac:dyDescent="0.35">
      <c r="B2" s="24"/>
      <c r="C2" s="24"/>
      <c r="D2" s="231" t="s">
        <v>29</v>
      </c>
      <c r="E2" s="232"/>
      <c r="F2" s="232"/>
      <c r="G2" s="233"/>
      <c r="H2" s="234" t="s">
        <v>30</v>
      </c>
      <c r="I2" s="234"/>
      <c r="J2" s="234"/>
      <c r="K2" s="234"/>
      <c r="L2" s="234"/>
      <c r="M2" s="234"/>
      <c r="N2" s="234"/>
      <c r="O2" s="235"/>
    </row>
    <row r="3" spans="2:15" s="6" customFormat="1" ht="45.75" customHeight="1" thickBot="1" x14ac:dyDescent="0.35">
      <c r="B3" s="25" t="s">
        <v>16</v>
      </c>
      <c r="C3" s="25" t="s">
        <v>96</v>
      </c>
      <c r="D3" s="26" t="s">
        <v>17</v>
      </c>
      <c r="E3" s="27" t="s">
        <v>18</v>
      </c>
      <c r="F3" s="27" t="s">
        <v>19</v>
      </c>
      <c r="G3" s="28" t="s">
        <v>20</v>
      </c>
      <c r="H3" s="29" t="s">
        <v>17</v>
      </c>
      <c r="I3" s="65" t="s">
        <v>114</v>
      </c>
      <c r="J3" s="65" t="s">
        <v>116</v>
      </c>
      <c r="K3" s="65" t="s">
        <v>32</v>
      </c>
      <c r="L3" s="65" t="s">
        <v>33</v>
      </c>
      <c r="M3" s="65" t="s">
        <v>34</v>
      </c>
      <c r="N3" s="65" t="s">
        <v>35</v>
      </c>
      <c r="O3" s="66" t="s">
        <v>31</v>
      </c>
    </row>
    <row r="4" spans="2:15" s="6" customFormat="1" ht="14.25" customHeight="1" x14ac:dyDescent="0.3">
      <c r="B4" s="228">
        <v>1965</v>
      </c>
      <c r="C4" s="30" t="s">
        <v>106</v>
      </c>
      <c r="D4" s="67">
        <v>4248</v>
      </c>
      <c r="E4" s="68">
        <v>45</v>
      </c>
      <c r="F4" s="68">
        <v>1741</v>
      </c>
      <c r="G4" s="69">
        <v>2462</v>
      </c>
      <c r="H4" s="155">
        <f>D4</f>
        <v>4248</v>
      </c>
      <c r="I4" s="136">
        <v>13</v>
      </c>
      <c r="J4" s="68">
        <v>46</v>
      </c>
      <c r="K4" s="68">
        <v>81</v>
      </c>
      <c r="L4" s="68">
        <v>239</v>
      </c>
      <c r="M4" s="68">
        <v>1719</v>
      </c>
      <c r="N4" s="68">
        <v>1909</v>
      </c>
      <c r="O4" s="69">
        <v>241</v>
      </c>
    </row>
    <row r="5" spans="2:15" s="6" customFormat="1" ht="14.25" customHeight="1" x14ac:dyDescent="0.3">
      <c r="B5" s="229"/>
      <c r="C5" s="38" t="s">
        <v>107</v>
      </c>
      <c r="D5" s="70">
        <v>3225</v>
      </c>
      <c r="E5" s="71">
        <v>6</v>
      </c>
      <c r="F5" s="71">
        <v>2057</v>
      </c>
      <c r="G5" s="72">
        <v>1162</v>
      </c>
      <c r="H5" s="156">
        <f t="shared" ref="H5:H68" si="0">D5</f>
        <v>3225</v>
      </c>
      <c r="I5" s="137">
        <v>60</v>
      </c>
      <c r="J5" s="71">
        <v>132</v>
      </c>
      <c r="K5" s="71">
        <v>316</v>
      </c>
      <c r="L5" s="71">
        <v>832</v>
      </c>
      <c r="M5" s="71">
        <v>1095</v>
      </c>
      <c r="N5" s="71">
        <v>700</v>
      </c>
      <c r="O5" s="72">
        <v>90</v>
      </c>
    </row>
    <row r="6" spans="2:15" s="6" customFormat="1" ht="14.25" customHeight="1" thickBot="1" x14ac:dyDescent="0.35">
      <c r="B6" s="229"/>
      <c r="C6" s="38" t="s">
        <v>89</v>
      </c>
      <c r="D6" s="73">
        <v>7473</v>
      </c>
      <c r="E6" s="74">
        <v>51</v>
      </c>
      <c r="F6" s="74">
        <v>3798</v>
      </c>
      <c r="G6" s="75">
        <v>3624</v>
      </c>
      <c r="H6" s="157">
        <f t="shared" si="0"/>
        <v>7473</v>
      </c>
      <c r="I6" s="138">
        <v>73</v>
      </c>
      <c r="J6" s="74">
        <v>178</v>
      </c>
      <c r="K6" s="74">
        <v>397</v>
      </c>
      <c r="L6" s="74">
        <v>1071</v>
      </c>
      <c r="M6" s="74">
        <v>2814</v>
      </c>
      <c r="N6" s="74">
        <v>2609</v>
      </c>
      <c r="O6" s="75">
        <v>331</v>
      </c>
    </row>
    <row r="7" spans="2:15" s="6" customFormat="1" ht="14.25" customHeight="1" x14ac:dyDescent="0.3">
      <c r="B7" s="228">
        <v>1966</v>
      </c>
      <c r="C7" s="30" t="s">
        <v>106</v>
      </c>
      <c r="D7" s="67">
        <v>4363</v>
      </c>
      <c r="E7" s="68">
        <v>45</v>
      </c>
      <c r="F7" s="68">
        <v>1810</v>
      </c>
      <c r="G7" s="69">
        <v>2508</v>
      </c>
      <c r="H7" s="155">
        <f>D7</f>
        <v>4363</v>
      </c>
      <c r="I7" s="136">
        <v>24</v>
      </c>
      <c r="J7" s="68">
        <v>68</v>
      </c>
      <c r="K7" s="68">
        <v>104</v>
      </c>
      <c r="L7" s="68">
        <v>265</v>
      </c>
      <c r="M7" s="68">
        <v>1168</v>
      </c>
      <c r="N7" s="68">
        <v>2554</v>
      </c>
      <c r="O7" s="69">
        <v>180</v>
      </c>
    </row>
    <row r="8" spans="2:15" s="6" customFormat="1" ht="14.25" customHeight="1" x14ac:dyDescent="0.3">
      <c r="B8" s="229"/>
      <c r="C8" s="38" t="s">
        <v>107</v>
      </c>
      <c r="D8" s="70">
        <v>3337</v>
      </c>
      <c r="E8" s="71">
        <v>3</v>
      </c>
      <c r="F8" s="71">
        <v>2100</v>
      </c>
      <c r="G8" s="72">
        <v>1234</v>
      </c>
      <c r="H8" s="156">
        <f t="shared" si="0"/>
        <v>3337</v>
      </c>
      <c r="I8" s="137">
        <v>100</v>
      </c>
      <c r="J8" s="71">
        <v>184</v>
      </c>
      <c r="K8" s="71">
        <v>325</v>
      </c>
      <c r="L8" s="71">
        <v>527</v>
      </c>
      <c r="M8" s="71">
        <v>1047</v>
      </c>
      <c r="N8" s="71">
        <v>1065</v>
      </c>
      <c r="O8" s="72">
        <v>89</v>
      </c>
    </row>
    <row r="9" spans="2:15" s="6" customFormat="1" ht="14.25" customHeight="1" thickBot="1" x14ac:dyDescent="0.35">
      <c r="B9" s="229"/>
      <c r="C9" s="38" t="s">
        <v>89</v>
      </c>
      <c r="D9" s="73">
        <v>7700</v>
      </c>
      <c r="E9" s="74">
        <v>48</v>
      </c>
      <c r="F9" s="74">
        <v>3910</v>
      </c>
      <c r="G9" s="75">
        <v>3742</v>
      </c>
      <c r="H9" s="157">
        <f t="shared" si="0"/>
        <v>7700</v>
      </c>
      <c r="I9" s="138">
        <v>124</v>
      </c>
      <c r="J9" s="74">
        <v>252</v>
      </c>
      <c r="K9" s="74">
        <v>429</v>
      </c>
      <c r="L9" s="74">
        <v>792</v>
      </c>
      <c r="M9" s="74">
        <v>2215</v>
      </c>
      <c r="N9" s="74">
        <v>3619</v>
      </c>
      <c r="O9" s="75">
        <v>269</v>
      </c>
    </row>
    <row r="10" spans="2:15" s="6" customFormat="1" ht="14.25" customHeight="1" x14ac:dyDescent="0.3">
      <c r="B10" s="228">
        <v>1967</v>
      </c>
      <c r="C10" s="30" t="s">
        <v>106</v>
      </c>
      <c r="D10" s="67">
        <v>4318</v>
      </c>
      <c r="E10" s="68">
        <v>47</v>
      </c>
      <c r="F10" s="68">
        <v>1771</v>
      </c>
      <c r="G10" s="69">
        <v>2500</v>
      </c>
      <c r="H10" s="155">
        <f t="shared" si="0"/>
        <v>4318</v>
      </c>
      <c r="I10" s="136">
        <v>41</v>
      </c>
      <c r="J10" s="68">
        <v>58</v>
      </c>
      <c r="K10" s="68">
        <v>145</v>
      </c>
      <c r="L10" s="68">
        <v>243</v>
      </c>
      <c r="M10" s="68">
        <v>1316</v>
      </c>
      <c r="N10" s="68">
        <v>2279</v>
      </c>
      <c r="O10" s="69">
        <v>236</v>
      </c>
    </row>
    <row r="11" spans="2:15" s="6" customFormat="1" ht="14.25" customHeight="1" x14ac:dyDescent="0.3">
      <c r="B11" s="229"/>
      <c r="C11" s="38" t="s">
        <v>107</v>
      </c>
      <c r="D11" s="70">
        <v>3500</v>
      </c>
      <c r="E11" s="71">
        <v>4</v>
      </c>
      <c r="F11" s="71">
        <v>2171</v>
      </c>
      <c r="G11" s="72">
        <v>1325</v>
      </c>
      <c r="H11" s="156">
        <f t="shared" si="0"/>
        <v>3500</v>
      </c>
      <c r="I11" s="137">
        <v>94</v>
      </c>
      <c r="J11" s="71">
        <v>227</v>
      </c>
      <c r="K11" s="71">
        <v>351</v>
      </c>
      <c r="L11" s="71">
        <v>514</v>
      </c>
      <c r="M11" s="71">
        <v>1050</v>
      </c>
      <c r="N11" s="71">
        <v>1145</v>
      </c>
      <c r="O11" s="72">
        <v>119</v>
      </c>
    </row>
    <row r="12" spans="2:15" s="6" customFormat="1" ht="14.25" customHeight="1" thickBot="1" x14ac:dyDescent="0.35">
      <c r="B12" s="229"/>
      <c r="C12" s="38" t="s">
        <v>89</v>
      </c>
      <c r="D12" s="73">
        <v>7818</v>
      </c>
      <c r="E12" s="74">
        <v>51</v>
      </c>
      <c r="F12" s="74">
        <v>3942</v>
      </c>
      <c r="G12" s="75">
        <v>3825</v>
      </c>
      <c r="H12" s="157">
        <f t="shared" si="0"/>
        <v>7818</v>
      </c>
      <c r="I12" s="138">
        <v>135</v>
      </c>
      <c r="J12" s="74">
        <v>285</v>
      </c>
      <c r="K12" s="74">
        <v>496</v>
      </c>
      <c r="L12" s="74">
        <v>757</v>
      </c>
      <c r="M12" s="74">
        <v>2366</v>
      </c>
      <c r="N12" s="74">
        <v>3424</v>
      </c>
      <c r="O12" s="75">
        <v>355</v>
      </c>
    </row>
    <row r="13" spans="2:15" s="6" customFormat="1" ht="14.25" customHeight="1" x14ac:dyDescent="0.3">
      <c r="B13" s="228">
        <v>1968</v>
      </c>
      <c r="C13" s="30" t="s">
        <v>106</v>
      </c>
      <c r="D13" s="67">
        <v>4610</v>
      </c>
      <c r="E13" s="68">
        <v>49</v>
      </c>
      <c r="F13" s="68">
        <v>1859</v>
      </c>
      <c r="G13" s="69">
        <v>2702</v>
      </c>
      <c r="H13" s="155">
        <f t="shared" si="0"/>
        <v>4610</v>
      </c>
      <c r="I13" s="136">
        <v>38</v>
      </c>
      <c r="J13" s="68">
        <v>70</v>
      </c>
      <c r="K13" s="68">
        <v>106</v>
      </c>
      <c r="L13" s="68">
        <v>263</v>
      </c>
      <c r="M13" s="68">
        <v>1475</v>
      </c>
      <c r="N13" s="68">
        <v>2456</v>
      </c>
      <c r="O13" s="69">
        <v>202</v>
      </c>
    </row>
    <row r="14" spans="2:15" s="6" customFormat="1" ht="14.25" customHeight="1" x14ac:dyDescent="0.3">
      <c r="B14" s="229"/>
      <c r="C14" s="38" t="s">
        <v>107</v>
      </c>
      <c r="D14" s="70">
        <v>3897</v>
      </c>
      <c r="E14" s="71">
        <v>9</v>
      </c>
      <c r="F14" s="71">
        <v>2267</v>
      </c>
      <c r="G14" s="72">
        <v>1621</v>
      </c>
      <c r="H14" s="156">
        <f t="shared" si="0"/>
        <v>3897</v>
      </c>
      <c r="I14" s="137">
        <v>97</v>
      </c>
      <c r="J14" s="71">
        <v>218</v>
      </c>
      <c r="K14" s="71">
        <v>340</v>
      </c>
      <c r="L14" s="71">
        <v>491</v>
      </c>
      <c r="M14" s="71">
        <v>1178</v>
      </c>
      <c r="N14" s="71">
        <v>1497</v>
      </c>
      <c r="O14" s="72">
        <v>76</v>
      </c>
    </row>
    <row r="15" spans="2:15" s="6" customFormat="1" ht="14.25" customHeight="1" thickBot="1" x14ac:dyDescent="0.35">
      <c r="B15" s="229"/>
      <c r="C15" s="38" t="s">
        <v>89</v>
      </c>
      <c r="D15" s="73">
        <v>8507</v>
      </c>
      <c r="E15" s="74">
        <v>58</v>
      </c>
      <c r="F15" s="74">
        <v>4126</v>
      </c>
      <c r="G15" s="75">
        <v>4323</v>
      </c>
      <c r="H15" s="157">
        <f t="shared" si="0"/>
        <v>8507</v>
      </c>
      <c r="I15" s="138">
        <v>135</v>
      </c>
      <c r="J15" s="74">
        <v>288</v>
      </c>
      <c r="K15" s="74">
        <v>446</v>
      </c>
      <c r="L15" s="74">
        <v>754</v>
      </c>
      <c r="M15" s="74">
        <v>2653</v>
      </c>
      <c r="N15" s="74">
        <v>3953</v>
      </c>
      <c r="O15" s="75">
        <v>278</v>
      </c>
    </row>
    <row r="16" spans="2:15" s="6" customFormat="1" ht="14.25" customHeight="1" x14ac:dyDescent="0.3">
      <c r="B16" s="228">
        <v>1969</v>
      </c>
      <c r="C16" s="30" t="s">
        <v>106</v>
      </c>
      <c r="D16" s="67">
        <v>4957</v>
      </c>
      <c r="E16" s="68">
        <v>51</v>
      </c>
      <c r="F16" s="68">
        <v>1965</v>
      </c>
      <c r="G16" s="69">
        <v>2941</v>
      </c>
      <c r="H16" s="155">
        <f t="shared" si="0"/>
        <v>4957</v>
      </c>
      <c r="I16" s="136">
        <v>25</v>
      </c>
      <c r="J16" s="68">
        <v>49</v>
      </c>
      <c r="K16" s="68">
        <v>100</v>
      </c>
      <c r="L16" s="68">
        <v>298</v>
      </c>
      <c r="M16" s="68">
        <v>1795</v>
      </c>
      <c r="N16" s="68">
        <v>2568</v>
      </c>
      <c r="O16" s="69">
        <v>122</v>
      </c>
    </row>
    <row r="17" spans="2:15" s="6" customFormat="1" ht="14.25" customHeight="1" x14ac:dyDescent="0.3">
      <c r="B17" s="229"/>
      <c r="C17" s="38" t="s">
        <v>107</v>
      </c>
      <c r="D17" s="70">
        <v>4315</v>
      </c>
      <c r="E17" s="71">
        <v>14</v>
      </c>
      <c r="F17" s="71">
        <v>2406</v>
      </c>
      <c r="G17" s="72">
        <v>1895</v>
      </c>
      <c r="H17" s="156">
        <f t="shared" si="0"/>
        <v>4315</v>
      </c>
      <c r="I17" s="137">
        <v>83</v>
      </c>
      <c r="J17" s="71">
        <v>199</v>
      </c>
      <c r="K17" s="71">
        <v>302</v>
      </c>
      <c r="L17" s="71">
        <v>480</v>
      </c>
      <c r="M17" s="71">
        <v>1501</v>
      </c>
      <c r="N17" s="71">
        <v>1668</v>
      </c>
      <c r="O17" s="72">
        <v>82</v>
      </c>
    </row>
    <row r="18" spans="2:15" s="6" customFormat="1" ht="14.25" customHeight="1" thickBot="1" x14ac:dyDescent="0.35">
      <c r="B18" s="229"/>
      <c r="C18" s="38" t="s">
        <v>89</v>
      </c>
      <c r="D18" s="73">
        <v>9272</v>
      </c>
      <c r="E18" s="74">
        <v>65</v>
      </c>
      <c r="F18" s="74">
        <v>4371</v>
      </c>
      <c r="G18" s="75">
        <v>4836</v>
      </c>
      <c r="H18" s="157">
        <f t="shared" si="0"/>
        <v>9272</v>
      </c>
      <c r="I18" s="138">
        <v>108</v>
      </c>
      <c r="J18" s="74">
        <v>248</v>
      </c>
      <c r="K18" s="74">
        <v>402</v>
      </c>
      <c r="L18" s="74">
        <v>778</v>
      </c>
      <c r="M18" s="74">
        <v>3296</v>
      </c>
      <c r="N18" s="74">
        <v>4236</v>
      </c>
      <c r="O18" s="75">
        <v>204</v>
      </c>
    </row>
    <row r="19" spans="2:15" s="6" customFormat="1" ht="14.25" customHeight="1" x14ac:dyDescent="0.3">
      <c r="B19" s="228">
        <v>1970</v>
      </c>
      <c r="C19" s="30" t="s">
        <v>106</v>
      </c>
      <c r="D19" s="67">
        <v>5251</v>
      </c>
      <c r="E19" s="68">
        <v>51</v>
      </c>
      <c r="F19" s="68">
        <v>2042</v>
      </c>
      <c r="G19" s="69">
        <v>3158</v>
      </c>
      <c r="H19" s="155">
        <f t="shared" si="0"/>
        <v>5251</v>
      </c>
      <c r="I19" s="136">
        <v>24</v>
      </c>
      <c r="J19" s="68">
        <v>23</v>
      </c>
      <c r="K19" s="68">
        <v>98</v>
      </c>
      <c r="L19" s="68">
        <v>213</v>
      </c>
      <c r="M19" s="68">
        <v>1789</v>
      </c>
      <c r="N19" s="68">
        <v>2888</v>
      </c>
      <c r="O19" s="69">
        <v>216</v>
      </c>
    </row>
    <row r="20" spans="2:15" s="6" customFormat="1" ht="14.25" customHeight="1" x14ac:dyDescent="0.3">
      <c r="B20" s="229"/>
      <c r="C20" s="38" t="s">
        <v>107</v>
      </c>
      <c r="D20" s="70">
        <v>4899</v>
      </c>
      <c r="E20" s="71">
        <v>16</v>
      </c>
      <c r="F20" s="71">
        <v>2633</v>
      </c>
      <c r="G20" s="72">
        <v>2250</v>
      </c>
      <c r="H20" s="156">
        <f t="shared" si="0"/>
        <v>4899</v>
      </c>
      <c r="I20" s="137">
        <v>67</v>
      </c>
      <c r="J20" s="71">
        <v>169</v>
      </c>
      <c r="K20" s="71">
        <v>237</v>
      </c>
      <c r="L20" s="71">
        <v>598</v>
      </c>
      <c r="M20" s="71">
        <v>1951</v>
      </c>
      <c r="N20" s="71">
        <v>1718</v>
      </c>
      <c r="O20" s="72">
        <v>159</v>
      </c>
    </row>
    <row r="21" spans="2:15" s="6" customFormat="1" ht="14.25" customHeight="1" thickBot="1" x14ac:dyDescent="0.35">
      <c r="B21" s="229"/>
      <c r="C21" s="38" t="s">
        <v>89</v>
      </c>
      <c r="D21" s="73">
        <v>10150</v>
      </c>
      <c r="E21" s="74">
        <v>67</v>
      </c>
      <c r="F21" s="74">
        <v>4675</v>
      </c>
      <c r="G21" s="75">
        <v>5408</v>
      </c>
      <c r="H21" s="157">
        <f t="shared" si="0"/>
        <v>10150</v>
      </c>
      <c r="I21" s="138">
        <v>91</v>
      </c>
      <c r="J21" s="74">
        <v>192</v>
      </c>
      <c r="K21" s="74">
        <v>335</v>
      </c>
      <c r="L21" s="74">
        <v>811</v>
      </c>
      <c r="M21" s="74">
        <v>3740</v>
      </c>
      <c r="N21" s="74">
        <v>4606</v>
      </c>
      <c r="O21" s="75">
        <v>375</v>
      </c>
    </row>
    <row r="22" spans="2:15" s="6" customFormat="1" ht="14.25" customHeight="1" x14ac:dyDescent="0.3">
      <c r="B22" s="228">
        <v>1971</v>
      </c>
      <c r="C22" s="30" t="s">
        <v>106</v>
      </c>
      <c r="D22" s="67">
        <v>5603</v>
      </c>
      <c r="E22" s="68">
        <v>51</v>
      </c>
      <c r="F22" s="68">
        <v>2185</v>
      </c>
      <c r="G22" s="69">
        <v>3367</v>
      </c>
      <c r="H22" s="155">
        <f t="shared" si="0"/>
        <v>5603</v>
      </c>
      <c r="I22" s="136">
        <v>14</v>
      </c>
      <c r="J22" s="68">
        <v>27</v>
      </c>
      <c r="K22" s="68">
        <v>48</v>
      </c>
      <c r="L22" s="68">
        <v>209</v>
      </c>
      <c r="M22" s="68">
        <v>2044</v>
      </c>
      <c r="N22" s="68">
        <v>3083</v>
      </c>
      <c r="O22" s="69">
        <v>178</v>
      </c>
    </row>
    <row r="23" spans="2:15" s="6" customFormat="1" ht="14.25" customHeight="1" x14ac:dyDescent="0.3">
      <c r="B23" s="229"/>
      <c r="C23" s="38" t="s">
        <v>107</v>
      </c>
      <c r="D23" s="70">
        <v>5467</v>
      </c>
      <c r="E23" s="71">
        <v>18</v>
      </c>
      <c r="F23" s="71">
        <v>2856</v>
      </c>
      <c r="G23" s="72">
        <v>2593</v>
      </c>
      <c r="H23" s="156">
        <f t="shared" si="0"/>
        <v>5467</v>
      </c>
      <c r="I23" s="137">
        <v>57</v>
      </c>
      <c r="J23" s="71">
        <v>168</v>
      </c>
      <c r="K23" s="71">
        <v>209</v>
      </c>
      <c r="L23" s="71">
        <v>487</v>
      </c>
      <c r="M23" s="71">
        <v>2212</v>
      </c>
      <c r="N23" s="71">
        <v>2219</v>
      </c>
      <c r="O23" s="72">
        <v>115</v>
      </c>
    </row>
    <row r="24" spans="2:15" s="6" customFormat="1" ht="14.25" customHeight="1" thickBot="1" x14ac:dyDescent="0.35">
      <c r="B24" s="229"/>
      <c r="C24" s="38" t="s">
        <v>89</v>
      </c>
      <c r="D24" s="73">
        <v>11070</v>
      </c>
      <c r="E24" s="74">
        <v>69</v>
      </c>
      <c r="F24" s="74">
        <v>5041</v>
      </c>
      <c r="G24" s="75">
        <v>5960</v>
      </c>
      <c r="H24" s="157">
        <f t="shared" si="0"/>
        <v>11070</v>
      </c>
      <c r="I24" s="138">
        <v>71</v>
      </c>
      <c r="J24" s="74">
        <v>195</v>
      </c>
      <c r="K24" s="74">
        <v>257</v>
      </c>
      <c r="L24" s="74">
        <v>696</v>
      </c>
      <c r="M24" s="74">
        <v>4256</v>
      </c>
      <c r="N24" s="74">
        <v>5302</v>
      </c>
      <c r="O24" s="75">
        <v>293</v>
      </c>
    </row>
    <row r="25" spans="2:15" s="6" customFormat="1" ht="14.25" customHeight="1" x14ac:dyDescent="0.3">
      <c r="B25" s="228">
        <v>1972</v>
      </c>
      <c r="C25" s="30" t="s">
        <v>106</v>
      </c>
      <c r="D25" s="67">
        <v>6091</v>
      </c>
      <c r="E25" s="68">
        <v>56</v>
      </c>
      <c r="F25" s="68">
        <v>2341</v>
      </c>
      <c r="G25" s="69">
        <v>3694</v>
      </c>
      <c r="H25" s="155">
        <f t="shared" si="0"/>
        <v>6091</v>
      </c>
      <c r="I25" s="136">
        <v>4</v>
      </c>
      <c r="J25" s="68">
        <v>7</v>
      </c>
      <c r="K25" s="68">
        <v>44</v>
      </c>
      <c r="L25" s="68">
        <v>146</v>
      </c>
      <c r="M25" s="68">
        <v>2191</v>
      </c>
      <c r="N25" s="68">
        <v>3555</v>
      </c>
      <c r="O25" s="69">
        <v>144</v>
      </c>
    </row>
    <row r="26" spans="2:15" s="6" customFormat="1" ht="14.25" customHeight="1" x14ac:dyDescent="0.3">
      <c r="B26" s="229"/>
      <c r="C26" s="38" t="s">
        <v>107</v>
      </c>
      <c r="D26" s="70">
        <v>6317</v>
      </c>
      <c r="E26" s="71">
        <v>19</v>
      </c>
      <c r="F26" s="71">
        <v>3173</v>
      </c>
      <c r="G26" s="72">
        <v>3125</v>
      </c>
      <c r="H26" s="156">
        <f t="shared" si="0"/>
        <v>6317</v>
      </c>
      <c r="I26" s="137">
        <v>40</v>
      </c>
      <c r="J26" s="71">
        <v>128</v>
      </c>
      <c r="K26" s="71">
        <v>215</v>
      </c>
      <c r="L26" s="71">
        <v>592</v>
      </c>
      <c r="M26" s="71">
        <v>2619</v>
      </c>
      <c r="N26" s="71">
        <v>2678</v>
      </c>
      <c r="O26" s="72">
        <v>45</v>
      </c>
    </row>
    <row r="27" spans="2:15" s="6" customFormat="1" ht="14.25" customHeight="1" thickBot="1" x14ac:dyDescent="0.35">
      <c r="B27" s="229"/>
      <c r="C27" s="38" t="s">
        <v>89</v>
      </c>
      <c r="D27" s="73">
        <v>12408</v>
      </c>
      <c r="E27" s="74">
        <v>75</v>
      </c>
      <c r="F27" s="74">
        <v>5514</v>
      </c>
      <c r="G27" s="75">
        <v>6819</v>
      </c>
      <c r="H27" s="157">
        <f t="shared" si="0"/>
        <v>12408</v>
      </c>
      <c r="I27" s="138">
        <v>44</v>
      </c>
      <c r="J27" s="74">
        <v>135</v>
      </c>
      <c r="K27" s="74">
        <v>259</v>
      </c>
      <c r="L27" s="74">
        <v>738</v>
      </c>
      <c r="M27" s="74">
        <v>4810</v>
      </c>
      <c r="N27" s="74">
        <v>6233</v>
      </c>
      <c r="O27" s="75">
        <v>189</v>
      </c>
    </row>
    <row r="28" spans="2:15" s="6" customFormat="1" ht="14.25" customHeight="1" x14ac:dyDescent="0.3">
      <c r="B28" s="228">
        <v>1973</v>
      </c>
      <c r="C28" s="30" t="s">
        <v>106</v>
      </c>
      <c r="D28" s="67">
        <v>6747</v>
      </c>
      <c r="E28" s="68">
        <v>62</v>
      </c>
      <c r="F28" s="68">
        <v>2580</v>
      </c>
      <c r="G28" s="69">
        <v>4105</v>
      </c>
      <c r="H28" s="155">
        <f t="shared" si="0"/>
        <v>6747</v>
      </c>
      <c r="I28" s="136">
        <v>30</v>
      </c>
      <c r="J28" s="68">
        <v>7</v>
      </c>
      <c r="K28" s="68">
        <v>23</v>
      </c>
      <c r="L28" s="68">
        <v>139</v>
      </c>
      <c r="M28" s="68">
        <v>2215</v>
      </c>
      <c r="N28" s="68">
        <v>4259</v>
      </c>
      <c r="O28" s="69">
        <v>74</v>
      </c>
    </row>
    <row r="29" spans="2:15" s="6" customFormat="1" ht="14.25" customHeight="1" x14ac:dyDescent="0.3">
      <c r="B29" s="229"/>
      <c r="C29" s="38" t="s">
        <v>107</v>
      </c>
      <c r="D29" s="70">
        <v>7471</v>
      </c>
      <c r="E29" s="71">
        <v>39</v>
      </c>
      <c r="F29" s="71">
        <v>3585</v>
      </c>
      <c r="G29" s="72">
        <v>3847</v>
      </c>
      <c r="H29" s="156">
        <f t="shared" si="0"/>
        <v>7471</v>
      </c>
      <c r="I29" s="137">
        <v>25</v>
      </c>
      <c r="J29" s="71">
        <v>100</v>
      </c>
      <c r="K29" s="71">
        <v>324</v>
      </c>
      <c r="L29" s="71">
        <v>643</v>
      </c>
      <c r="M29" s="71">
        <v>3139</v>
      </c>
      <c r="N29" s="71">
        <v>3119</v>
      </c>
      <c r="O29" s="72">
        <v>121</v>
      </c>
    </row>
    <row r="30" spans="2:15" s="6" customFormat="1" ht="14.25" customHeight="1" thickBot="1" x14ac:dyDescent="0.35">
      <c r="B30" s="229"/>
      <c r="C30" s="38" t="s">
        <v>89</v>
      </c>
      <c r="D30" s="73">
        <v>14218</v>
      </c>
      <c r="E30" s="74">
        <v>101</v>
      </c>
      <c r="F30" s="74">
        <v>6165</v>
      </c>
      <c r="G30" s="75">
        <v>7952</v>
      </c>
      <c r="H30" s="157">
        <f t="shared" si="0"/>
        <v>14218</v>
      </c>
      <c r="I30" s="138">
        <v>55</v>
      </c>
      <c r="J30" s="74">
        <v>107</v>
      </c>
      <c r="K30" s="74">
        <v>347</v>
      </c>
      <c r="L30" s="74">
        <v>782</v>
      </c>
      <c r="M30" s="74">
        <v>5354</v>
      </c>
      <c r="N30" s="74">
        <v>7378</v>
      </c>
      <c r="O30" s="75">
        <v>195</v>
      </c>
    </row>
    <row r="31" spans="2:15" s="6" customFormat="1" ht="14.25" customHeight="1" x14ac:dyDescent="0.3">
      <c r="B31" s="228">
        <v>1974</v>
      </c>
      <c r="C31" s="30" t="s">
        <v>106</v>
      </c>
      <c r="D31" s="67">
        <v>8743</v>
      </c>
      <c r="E31" s="68">
        <v>71</v>
      </c>
      <c r="F31" s="68">
        <v>3343</v>
      </c>
      <c r="G31" s="69">
        <v>5329</v>
      </c>
      <c r="H31" s="155">
        <f t="shared" si="0"/>
        <v>8743</v>
      </c>
      <c r="I31" s="136">
        <v>3</v>
      </c>
      <c r="J31" s="68">
        <v>10</v>
      </c>
      <c r="K31" s="68">
        <v>55</v>
      </c>
      <c r="L31" s="68">
        <v>261</v>
      </c>
      <c r="M31" s="68">
        <v>3622</v>
      </c>
      <c r="N31" s="68">
        <v>4792</v>
      </c>
      <c r="O31" s="69">
        <v>0</v>
      </c>
    </row>
    <row r="32" spans="2:15" s="6" customFormat="1" ht="14.25" customHeight="1" x14ac:dyDescent="0.3">
      <c r="B32" s="229"/>
      <c r="C32" s="38" t="s">
        <v>107</v>
      </c>
      <c r="D32" s="70">
        <v>7877</v>
      </c>
      <c r="E32" s="71">
        <v>44</v>
      </c>
      <c r="F32" s="71">
        <v>3829</v>
      </c>
      <c r="G32" s="72">
        <v>4004</v>
      </c>
      <c r="H32" s="156">
        <f t="shared" si="0"/>
        <v>7877</v>
      </c>
      <c r="I32" s="137">
        <v>12</v>
      </c>
      <c r="J32" s="71">
        <v>79</v>
      </c>
      <c r="K32" s="71">
        <v>441</v>
      </c>
      <c r="L32" s="71">
        <v>735</v>
      </c>
      <c r="M32" s="71">
        <v>3549</v>
      </c>
      <c r="N32" s="71">
        <v>3035</v>
      </c>
      <c r="O32" s="72">
        <v>26</v>
      </c>
    </row>
    <row r="33" spans="2:15" s="6" customFormat="1" ht="14.25" customHeight="1" thickBot="1" x14ac:dyDescent="0.35">
      <c r="B33" s="229"/>
      <c r="C33" s="38" t="s">
        <v>89</v>
      </c>
      <c r="D33" s="73">
        <v>16620</v>
      </c>
      <c r="E33" s="74">
        <v>115</v>
      </c>
      <c r="F33" s="74">
        <v>7172</v>
      </c>
      <c r="G33" s="75">
        <v>9333</v>
      </c>
      <c r="H33" s="157">
        <f t="shared" si="0"/>
        <v>16620</v>
      </c>
      <c r="I33" s="138">
        <v>15</v>
      </c>
      <c r="J33" s="74">
        <v>89</v>
      </c>
      <c r="K33" s="74">
        <v>496</v>
      </c>
      <c r="L33" s="74">
        <v>996</v>
      </c>
      <c r="M33" s="74">
        <v>7171</v>
      </c>
      <c r="N33" s="74">
        <v>7827</v>
      </c>
      <c r="O33" s="75">
        <v>26</v>
      </c>
    </row>
    <row r="34" spans="2:15" s="6" customFormat="1" ht="14.25" customHeight="1" x14ac:dyDescent="0.3">
      <c r="B34" s="228">
        <v>1975</v>
      </c>
      <c r="C34" s="30" t="s">
        <v>106</v>
      </c>
      <c r="D34" s="67">
        <v>10840</v>
      </c>
      <c r="E34" s="68">
        <v>75</v>
      </c>
      <c r="F34" s="68">
        <v>4219</v>
      </c>
      <c r="G34" s="69">
        <v>6546</v>
      </c>
      <c r="H34" s="155">
        <f t="shared" si="0"/>
        <v>10840</v>
      </c>
      <c r="I34" s="136">
        <v>11</v>
      </c>
      <c r="J34" s="68">
        <v>14</v>
      </c>
      <c r="K34" s="68">
        <v>75</v>
      </c>
      <c r="L34" s="68">
        <v>271</v>
      </c>
      <c r="M34" s="68">
        <v>5281</v>
      </c>
      <c r="N34" s="68">
        <v>5131</v>
      </c>
      <c r="O34" s="69">
        <v>57</v>
      </c>
    </row>
    <row r="35" spans="2:15" s="6" customFormat="1" ht="14.25" customHeight="1" x14ac:dyDescent="0.3">
      <c r="B35" s="229"/>
      <c r="C35" s="38" t="s">
        <v>107</v>
      </c>
      <c r="D35" s="70">
        <v>8327</v>
      </c>
      <c r="E35" s="71">
        <v>52</v>
      </c>
      <c r="F35" s="71">
        <v>4069</v>
      </c>
      <c r="G35" s="72">
        <v>4206</v>
      </c>
      <c r="H35" s="156">
        <f t="shared" si="0"/>
        <v>8327</v>
      </c>
      <c r="I35" s="137">
        <v>8</v>
      </c>
      <c r="J35" s="71">
        <v>54</v>
      </c>
      <c r="K35" s="71">
        <v>428</v>
      </c>
      <c r="L35" s="71">
        <v>738</v>
      </c>
      <c r="M35" s="71">
        <v>3919</v>
      </c>
      <c r="N35" s="71">
        <v>3162</v>
      </c>
      <c r="O35" s="72">
        <v>18</v>
      </c>
    </row>
    <row r="36" spans="2:15" s="6" customFormat="1" ht="14.25" customHeight="1" thickBot="1" x14ac:dyDescent="0.35">
      <c r="B36" s="229"/>
      <c r="C36" s="38" t="s">
        <v>89</v>
      </c>
      <c r="D36" s="73">
        <v>19167</v>
      </c>
      <c r="E36" s="74">
        <v>127</v>
      </c>
      <c r="F36" s="74">
        <v>8288</v>
      </c>
      <c r="G36" s="75">
        <v>10752</v>
      </c>
      <c r="H36" s="157">
        <f t="shared" si="0"/>
        <v>19167</v>
      </c>
      <c r="I36" s="138">
        <v>19</v>
      </c>
      <c r="J36" s="74">
        <v>68</v>
      </c>
      <c r="K36" s="74">
        <v>503</v>
      </c>
      <c r="L36" s="74">
        <v>1009</v>
      </c>
      <c r="M36" s="74">
        <v>9200</v>
      </c>
      <c r="N36" s="74">
        <v>8293</v>
      </c>
      <c r="O36" s="75">
        <v>75</v>
      </c>
    </row>
    <row r="37" spans="2:15" s="6" customFormat="1" ht="14.25" customHeight="1" x14ac:dyDescent="0.3">
      <c r="B37" s="228">
        <v>1976</v>
      </c>
      <c r="C37" s="30" t="s">
        <v>106</v>
      </c>
      <c r="D37" s="67">
        <v>12595</v>
      </c>
      <c r="E37" s="68">
        <v>78</v>
      </c>
      <c r="F37" s="68">
        <v>4929</v>
      </c>
      <c r="G37" s="69">
        <v>7588</v>
      </c>
      <c r="H37" s="155">
        <f t="shared" si="0"/>
        <v>12595</v>
      </c>
      <c r="I37" s="136">
        <v>11</v>
      </c>
      <c r="J37" s="68">
        <v>40</v>
      </c>
      <c r="K37" s="68">
        <v>91</v>
      </c>
      <c r="L37" s="68">
        <v>449</v>
      </c>
      <c r="M37" s="68">
        <v>6393</v>
      </c>
      <c r="N37" s="68">
        <v>5554</v>
      </c>
      <c r="O37" s="69">
        <v>57</v>
      </c>
    </row>
    <row r="38" spans="2:15" s="6" customFormat="1" ht="14.25" customHeight="1" x14ac:dyDescent="0.3">
      <c r="B38" s="229"/>
      <c r="C38" s="38" t="s">
        <v>107</v>
      </c>
      <c r="D38" s="70">
        <v>8912</v>
      </c>
      <c r="E38" s="71">
        <v>58</v>
      </c>
      <c r="F38" s="71">
        <v>4429</v>
      </c>
      <c r="G38" s="72">
        <v>4425</v>
      </c>
      <c r="H38" s="156">
        <f t="shared" si="0"/>
        <v>8912</v>
      </c>
      <c r="I38" s="137">
        <v>6</v>
      </c>
      <c r="J38" s="71">
        <v>80</v>
      </c>
      <c r="K38" s="71">
        <v>501</v>
      </c>
      <c r="L38" s="71">
        <v>646</v>
      </c>
      <c r="M38" s="71">
        <v>4445</v>
      </c>
      <c r="N38" s="71">
        <v>3211</v>
      </c>
      <c r="O38" s="72">
        <v>23</v>
      </c>
    </row>
    <row r="39" spans="2:15" s="6" customFormat="1" ht="14.25" customHeight="1" thickBot="1" x14ac:dyDescent="0.35">
      <c r="B39" s="229"/>
      <c r="C39" s="38" t="s">
        <v>89</v>
      </c>
      <c r="D39" s="73">
        <v>21507</v>
      </c>
      <c r="E39" s="74">
        <v>136</v>
      </c>
      <c r="F39" s="74">
        <v>9358</v>
      </c>
      <c r="G39" s="75">
        <v>12013</v>
      </c>
      <c r="H39" s="157">
        <f t="shared" si="0"/>
        <v>21507</v>
      </c>
      <c r="I39" s="138">
        <v>17</v>
      </c>
      <c r="J39" s="74">
        <v>120</v>
      </c>
      <c r="K39" s="74">
        <v>592</v>
      </c>
      <c r="L39" s="74">
        <v>1095</v>
      </c>
      <c r="M39" s="74">
        <v>10838</v>
      </c>
      <c r="N39" s="74">
        <v>8765</v>
      </c>
      <c r="O39" s="75">
        <v>80</v>
      </c>
    </row>
    <row r="40" spans="2:15" s="6" customFormat="1" ht="14.25" customHeight="1" x14ac:dyDescent="0.3">
      <c r="B40" s="228">
        <v>1977</v>
      </c>
      <c r="C40" s="30" t="s">
        <v>106</v>
      </c>
      <c r="D40" s="67">
        <v>13470</v>
      </c>
      <c r="E40" s="68">
        <v>90</v>
      </c>
      <c r="F40" s="68">
        <v>5262</v>
      </c>
      <c r="G40" s="69">
        <v>8118</v>
      </c>
      <c r="H40" s="155">
        <f t="shared" si="0"/>
        <v>13470</v>
      </c>
      <c r="I40" s="136">
        <v>18</v>
      </c>
      <c r="J40" s="68">
        <v>57</v>
      </c>
      <c r="K40" s="68">
        <v>142</v>
      </c>
      <c r="L40" s="68">
        <v>721</v>
      </c>
      <c r="M40" s="68">
        <v>6814</v>
      </c>
      <c r="N40" s="68">
        <v>5670</v>
      </c>
      <c r="O40" s="69">
        <v>48</v>
      </c>
    </row>
    <row r="41" spans="2:15" s="6" customFormat="1" ht="14.25" customHeight="1" x14ac:dyDescent="0.3">
      <c r="B41" s="229"/>
      <c r="C41" s="38" t="s">
        <v>107</v>
      </c>
      <c r="D41" s="70">
        <v>9691</v>
      </c>
      <c r="E41" s="71">
        <v>52</v>
      </c>
      <c r="F41" s="71">
        <v>4698</v>
      </c>
      <c r="G41" s="72">
        <v>4941</v>
      </c>
      <c r="H41" s="156">
        <f t="shared" si="0"/>
        <v>9691</v>
      </c>
      <c r="I41" s="137">
        <v>8</v>
      </c>
      <c r="J41" s="71">
        <v>97</v>
      </c>
      <c r="K41" s="71">
        <v>383</v>
      </c>
      <c r="L41" s="71">
        <v>789</v>
      </c>
      <c r="M41" s="71">
        <v>4791</v>
      </c>
      <c r="N41" s="71">
        <v>3608</v>
      </c>
      <c r="O41" s="72">
        <v>15</v>
      </c>
    </row>
    <row r="42" spans="2:15" s="6" customFormat="1" ht="14.25" customHeight="1" thickBot="1" x14ac:dyDescent="0.35">
      <c r="B42" s="229"/>
      <c r="C42" s="38" t="s">
        <v>89</v>
      </c>
      <c r="D42" s="73">
        <v>23161</v>
      </c>
      <c r="E42" s="74">
        <v>142</v>
      </c>
      <c r="F42" s="74">
        <v>9960</v>
      </c>
      <c r="G42" s="75">
        <v>13059</v>
      </c>
      <c r="H42" s="157">
        <f t="shared" si="0"/>
        <v>23161</v>
      </c>
      <c r="I42" s="138">
        <v>26</v>
      </c>
      <c r="J42" s="74">
        <v>154</v>
      </c>
      <c r="K42" s="74">
        <v>525</v>
      </c>
      <c r="L42" s="74">
        <v>1510</v>
      </c>
      <c r="M42" s="74">
        <v>11605</v>
      </c>
      <c r="N42" s="74">
        <v>9278</v>
      </c>
      <c r="O42" s="75">
        <v>63</v>
      </c>
    </row>
    <row r="43" spans="2:15" s="6" customFormat="1" ht="14.25" customHeight="1" x14ac:dyDescent="0.3">
      <c r="B43" s="228">
        <v>1978</v>
      </c>
      <c r="C43" s="30" t="s">
        <v>106</v>
      </c>
      <c r="D43" s="67">
        <v>14103</v>
      </c>
      <c r="E43" s="68">
        <v>102</v>
      </c>
      <c r="F43" s="68">
        <v>5441</v>
      </c>
      <c r="G43" s="69">
        <v>8560</v>
      </c>
      <c r="H43" s="155">
        <f t="shared" si="0"/>
        <v>14103</v>
      </c>
      <c r="I43" s="136">
        <v>6</v>
      </c>
      <c r="J43" s="68">
        <v>44</v>
      </c>
      <c r="K43" s="68">
        <v>116</v>
      </c>
      <c r="L43" s="68">
        <v>536</v>
      </c>
      <c r="M43" s="68">
        <v>5997</v>
      </c>
      <c r="N43" s="68">
        <v>7257</v>
      </c>
      <c r="O43" s="69">
        <v>147</v>
      </c>
    </row>
    <row r="44" spans="2:15" s="6" customFormat="1" ht="14.25" customHeight="1" x14ac:dyDescent="0.3">
      <c r="B44" s="229"/>
      <c r="C44" s="38" t="s">
        <v>107</v>
      </c>
      <c r="D44" s="70">
        <v>10509</v>
      </c>
      <c r="E44" s="71">
        <v>133</v>
      </c>
      <c r="F44" s="71">
        <v>4890</v>
      </c>
      <c r="G44" s="72">
        <v>5486</v>
      </c>
      <c r="H44" s="156">
        <f t="shared" si="0"/>
        <v>10509</v>
      </c>
      <c r="I44" s="137">
        <v>6</v>
      </c>
      <c r="J44" s="71">
        <v>62</v>
      </c>
      <c r="K44" s="71">
        <v>203</v>
      </c>
      <c r="L44" s="71">
        <v>568</v>
      </c>
      <c r="M44" s="71">
        <v>5252</v>
      </c>
      <c r="N44" s="71">
        <v>4247</v>
      </c>
      <c r="O44" s="72">
        <v>171</v>
      </c>
    </row>
    <row r="45" spans="2:15" s="6" customFormat="1" ht="14.25" customHeight="1" thickBot="1" x14ac:dyDescent="0.35">
      <c r="B45" s="229"/>
      <c r="C45" s="38" t="s">
        <v>89</v>
      </c>
      <c r="D45" s="73">
        <v>24612</v>
      </c>
      <c r="E45" s="74">
        <v>235</v>
      </c>
      <c r="F45" s="74">
        <v>10331</v>
      </c>
      <c r="G45" s="75">
        <v>14046</v>
      </c>
      <c r="H45" s="157">
        <f t="shared" si="0"/>
        <v>24612</v>
      </c>
      <c r="I45" s="138">
        <v>12</v>
      </c>
      <c r="J45" s="74">
        <v>106</v>
      </c>
      <c r="K45" s="74">
        <v>319</v>
      </c>
      <c r="L45" s="74">
        <v>1104</v>
      </c>
      <c r="M45" s="74">
        <v>11249</v>
      </c>
      <c r="N45" s="74">
        <v>11504</v>
      </c>
      <c r="O45" s="75">
        <v>318</v>
      </c>
    </row>
    <row r="46" spans="2:15" s="6" customFormat="1" ht="14.25" customHeight="1" x14ac:dyDescent="0.3">
      <c r="B46" s="228">
        <v>1979</v>
      </c>
      <c r="C46" s="30" t="s">
        <v>106</v>
      </c>
      <c r="D46" s="67">
        <v>14850</v>
      </c>
      <c r="E46" s="68">
        <v>114</v>
      </c>
      <c r="F46" s="68">
        <v>5662</v>
      </c>
      <c r="G46" s="69">
        <v>9074</v>
      </c>
      <c r="H46" s="155">
        <f t="shared" si="0"/>
        <v>14850</v>
      </c>
      <c r="I46" s="136">
        <v>11</v>
      </c>
      <c r="J46" s="68">
        <v>29</v>
      </c>
      <c r="K46" s="68">
        <v>107</v>
      </c>
      <c r="L46" s="68">
        <v>547</v>
      </c>
      <c r="M46" s="68">
        <v>6131</v>
      </c>
      <c r="N46" s="68">
        <v>7975</v>
      </c>
      <c r="O46" s="69">
        <v>50</v>
      </c>
    </row>
    <row r="47" spans="2:15" s="6" customFormat="1" ht="14.25" customHeight="1" x14ac:dyDescent="0.3">
      <c r="B47" s="229"/>
      <c r="C47" s="38" t="s">
        <v>107</v>
      </c>
      <c r="D47" s="70">
        <v>11469</v>
      </c>
      <c r="E47" s="71">
        <v>135</v>
      </c>
      <c r="F47" s="71">
        <v>5095</v>
      </c>
      <c r="G47" s="72">
        <v>6239</v>
      </c>
      <c r="H47" s="156">
        <f t="shared" si="0"/>
        <v>11469</v>
      </c>
      <c r="I47" s="137">
        <v>2</v>
      </c>
      <c r="J47" s="71">
        <v>17</v>
      </c>
      <c r="K47" s="71">
        <v>96</v>
      </c>
      <c r="L47" s="71">
        <v>436</v>
      </c>
      <c r="M47" s="71">
        <v>6076</v>
      </c>
      <c r="N47" s="71">
        <v>4817</v>
      </c>
      <c r="O47" s="72">
        <v>25</v>
      </c>
    </row>
    <row r="48" spans="2:15" s="6" customFormat="1" ht="14.25" customHeight="1" thickBot="1" x14ac:dyDescent="0.35">
      <c r="B48" s="229"/>
      <c r="C48" s="38" t="s">
        <v>89</v>
      </c>
      <c r="D48" s="73">
        <v>26319</v>
      </c>
      <c r="E48" s="74">
        <v>249</v>
      </c>
      <c r="F48" s="74">
        <v>10757</v>
      </c>
      <c r="G48" s="75">
        <v>15313</v>
      </c>
      <c r="H48" s="157">
        <f t="shared" si="0"/>
        <v>26319</v>
      </c>
      <c r="I48" s="138">
        <v>13</v>
      </c>
      <c r="J48" s="74">
        <v>46</v>
      </c>
      <c r="K48" s="74">
        <v>203</v>
      </c>
      <c r="L48" s="74">
        <v>983</v>
      </c>
      <c r="M48" s="74">
        <v>12207</v>
      </c>
      <c r="N48" s="74">
        <v>12792</v>
      </c>
      <c r="O48" s="75">
        <v>75</v>
      </c>
    </row>
    <row r="49" spans="2:15" s="6" customFormat="1" ht="14.25" customHeight="1" x14ac:dyDescent="0.3">
      <c r="B49" s="236">
        <v>1980</v>
      </c>
      <c r="C49" s="30" t="s">
        <v>106</v>
      </c>
      <c r="D49" s="67">
        <f>SUM(E49:G49)</f>
        <v>15577</v>
      </c>
      <c r="E49" s="68">
        <v>115</v>
      </c>
      <c r="F49" s="68">
        <v>5888</v>
      </c>
      <c r="G49" s="69">
        <v>9574</v>
      </c>
      <c r="H49" s="158"/>
      <c r="I49" s="139"/>
      <c r="J49" s="129"/>
      <c r="K49" s="129"/>
      <c r="L49" s="129"/>
      <c r="M49" s="129"/>
      <c r="N49" s="129"/>
      <c r="O49" s="130"/>
    </row>
    <row r="50" spans="2:15" s="6" customFormat="1" ht="14.25" customHeight="1" x14ac:dyDescent="0.3">
      <c r="B50" s="237"/>
      <c r="C50" s="38" t="s">
        <v>107</v>
      </c>
      <c r="D50" s="70">
        <f t="shared" ref="D50:D51" si="1">SUM(E50:G50)</f>
        <v>12815</v>
      </c>
      <c r="E50" s="71">
        <v>207</v>
      </c>
      <c r="F50" s="71">
        <v>5389</v>
      </c>
      <c r="G50" s="72">
        <v>7219</v>
      </c>
      <c r="H50" s="159"/>
      <c r="I50" s="140"/>
      <c r="J50" s="131"/>
      <c r="K50" s="131"/>
      <c r="L50" s="131"/>
      <c r="M50" s="131"/>
      <c r="N50" s="131"/>
      <c r="O50" s="132"/>
    </row>
    <row r="51" spans="2:15" s="6" customFormat="1" ht="14.25" customHeight="1" thickBot="1" x14ac:dyDescent="0.35">
      <c r="B51" s="237"/>
      <c r="C51" s="38" t="s">
        <v>89</v>
      </c>
      <c r="D51" s="73">
        <f t="shared" si="1"/>
        <v>28392</v>
      </c>
      <c r="E51" s="74">
        <f>SUM(E49:E50)</f>
        <v>322</v>
      </c>
      <c r="F51" s="74">
        <f t="shared" ref="F51:G51" si="2">SUM(F49:F50)</f>
        <v>11277</v>
      </c>
      <c r="G51" s="75">
        <f t="shared" si="2"/>
        <v>16793</v>
      </c>
      <c r="H51" s="160"/>
      <c r="I51" s="141"/>
      <c r="J51" s="133"/>
      <c r="K51" s="133"/>
      <c r="L51" s="133"/>
      <c r="M51" s="133"/>
      <c r="N51" s="133"/>
      <c r="O51" s="134"/>
    </row>
    <row r="52" spans="2:15" s="6" customFormat="1" ht="14.25" customHeight="1" x14ac:dyDescent="0.3">
      <c r="B52" s="228">
        <v>1981</v>
      </c>
      <c r="C52" s="30" t="s">
        <v>106</v>
      </c>
      <c r="D52" s="67">
        <v>16889</v>
      </c>
      <c r="E52" s="68">
        <v>120</v>
      </c>
      <c r="F52" s="68">
        <v>6423</v>
      </c>
      <c r="G52" s="69">
        <v>10346</v>
      </c>
      <c r="H52" s="155">
        <f t="shared" si="0"/>
        <v>16889</v>
      </c>
      <c r="I52" s="136">
        <v>7</v>
      </c>
      <c r="J52" s="68">
        <v>19</v>
      </c>
      <c r="K52" s="68">
        <v>84</v>
      </c>
      <c r="L52" s="68">
        <v>460</v>
      </c>
      <c r="M52" s="68">
        <v>8084</v>
      </c>
      <c r="N52" s="68">
        <v>8181</v>
      </c>
      <c r="O52" s="69">
        <v>54</v>
      </c>
    </row>
    <row r="53" spans="2:15" s="6" customFormat="1" ht="14.25" customHeight="1" x14ac:dyDescent="0.3">
      <c r="B53" s="229"/>
      <c r="C53" s="38" t="s">
        <v>107</v>
      </c>
      <c r="D53" s="70">
        <v>13994</v>
      </c>
      <c r="E53" s="71">
        <v>154</v>
      </c>
      <c r="F53" s="71">
        <v>5810</v>
      </c>
      <c r="G53" s="72">
        <v>8030</v>
      </c>
      <c r="H53" s="156">
        <f t="shared" si="0"/>
        <v>13994</v>
      </c>
      <c r="I53" s="137">
        <v>1</v>
      </c>
      <c r="J53" s="71">
        <v>11</v>
      </c>
      <c r="K53" s="71">
        <v>112</v>
      </c>
      <c r="L53" s="71">
        <v>871</v>
      </c>
      <c r="M53" s="71">
        <v>8822</v>
      </c>
      <c r="N53" s="71">
        <v>3801</v>
      </c>
      <c r="O53" s="72">
        <v>376</v>
      </c>
    </row>
    <row r="54" spans="2:15" s="6" customFormat="1" ht="14.25" customHeight="1" thickBot="1" x14ac:dyDescent="0.35">
      <c r="B54" s="229"/>
      <c r="C54" s="38" t="s">
        <v>89</v>
      </c>
      <c r="D54" s="73">
        <v>30883</v>
      </c>
      <c r="E54" s="74">
        <v>274</v>
      </c>
      <c r="F54" s="74">
        <v>12233</v>
      </c>
      <c r="G54" s="75">
        <v>18376</v>
      </c>
      <c r="H54" s="157">
        <f t="shared" si="0"/>
        <v>30883</v>
      </c>
      <c r="I54" s="138">
        <v>8</v>
      </c>
      <c r="J54" s="74">
        <v>30</v>
      </c>
      <c r="K54" s="74">
        <v>196</v>
      </c>
      <c r="L54" s="74">
        <v>1331</v>
      </c>
      <c r="M54" s="74">
        <v>16906</v>
      </c>
      <c r="N54" s="74">
        <v>11982</v>
      </c>
      <c r="O54" s="75">
        <v>430</v>
      </c>
    </row>
    <row r="55" spans="2:15" s="6" customFormat="1" ht="14.25" customHeight="1" x14ac:dyDescent="0.3">
      <c r="B55" s="228">
        <v>1982</v>
      </c>
      <c r="C55" s="30" t="s">
        <v>106</v>
      </c>
      <c r="D55" s="67">
        <v>18055</v>
      </c>
      <c r="E55" s="68">
        <v>163</v>
      </c>
      <c r="F55" s="68">
        <v>7086</v>
      </c>
      <c r="G55" s="69">
        <v>10806</v>
      </c>
      <c r="H55" s="155">
        <f t="shared" si="0"/>
        <v>18055</v>
      </c>
      <c r="I55" s="136">
        <v>3</v>
      </c>
      <c r="J55" s="68">
        <v>24</v>
      </c>
      <c r="K55" s="68">
        <v>105</v>
      </c>
      <c r="L55" s="68">
        <v>590</v>
      </c>
      <c r="M55" s="68">
        <v>9047</v>
      </c>
      <c r="N55" s="68">
        <v>8238</v>
      </c>
      <c r="O55" s="69">
        <v>48</v>
      </c>
    </row>
    <row r="56" spans="2:15" s="6" customFormat="1" ht="14.25" customHeight="1" x14ac:dyDescent="0.3">
      <c r="B56" s="229"/>
      <c r="C56" s="38" t="s">
        <v>107</v>
      </c>
      <c r="D56" s="70">
        <v>14850</v>
      </c>
      <c r="E56" s="71">
        <v>154</v>
      </c>
      <c r="F56" s="71">
        <v>6111</v>
      </c>
      <c r="G56" s="72">
        <v>8585</v>
      </c>
      <c r="H56" s="156">
        <f t="shared" si="0"/>
        <v>14850</v>
      </c>
      <c r="I56" s="137">
        <v>5</v>
      </c>
      <c r="J56" s="71">
        <v>65</v>
      </c>
      <c r="K56" s="71">
        <v>128</v>
      </c>
      <c r="L56" s="71">
        <v>971</v>
      </c>
      <c r="M56" s="71">
        <v>10397</v>
      </c>
      <c r="N56" s="71">
        <v>3235</v>
      </c>
      <c r="O56" s="72">
        <v>49</v>
      </c>
    </row>
    <row r="57" spans="2:15" s="6" customFormat="1" ht="14.25" customHeight="1" thickBot="1" x14ac:dyDescent="0.35">
      <c r="B57" s="229"/>
      <c r="C57" s="38" t="s">
        <v>89</v>
      </c>
      <c r="D57" s="73">
        <v>32905</v>
      </c>
      <c r="E57" s="74">
        <v>317</v>
      </c>
      <c r="F57" s="74">
        <v>13197</v>
      </c>
      <c r="G57" s="75">
        <v>19391</v>
      </c>
      <c r="H57" s="157">
        <f t="shared" si="0"/>
        <v>32905</v>
      </c>
      <c r="I57" s="138">
        <v>8</v>
      </c>
      <c r="J57" s="74">
        <v>89</v>
      </c>
      <c r="K57" s="74">
        <v>233</v>
      </c>
      <c r="L57" s="74">
        <v>1561</v>
      </c>
      <c r="M57" s="74">
        <v>19444</v>
      </c>
      <c r="N57" s="74">
        <v>11473</v>
      </c>
      <c r="O57" s="75">
        <v>97</v>
      </c>
    </row>
    <row r="58" spans="2:15" s="6" customFormat="1" ht="14.25" customHeight="1" x14ac:dyDescent="0.3">
      <c r="B58" s="228">
        <v>1983</v>
      </c>
      <c r="C58" s="30" t="s">
        <v>106</v>
      </c>
      <c r="D58" s="67">
        <v>19171</v>
      </c>
      <c r="E58" s="68">
        <v>169</v>
      </c>
      <c r="F58" s="68">
        <v>7662</v>
      </c>
      <c r="G58" s="69">
        <v>11340</v>
      </c>
      <c r="H58" s="155">
        <f t="shared" si="0"/>
        <v>19171</v>
      </c>
      <c r="I58" s="136">
        <v>5</v>
      </c>
      <c r="J58" s="68">
        <v>31</v>
      </c>
      <c r="K58" s="68">
        <v>147</v>
      </c>
      <c r="L58" s="68">
        <v>651</v>
      </c>
      <c r="M58" s="68">
        <v>9787</v>
      </c>
      <c r="N58" s="68">
        <v>8535</v>
      </c>
      <c r="O58" s="69">
        <v>15</v>
      </c>
    </row>
    <row r="59" spans="2:15" s="6" customFormat="1" ht="14.25" customHeight="1" x14ac:dyDescent="0.3">
      <c r="B59" s="229"/>
      <c r="C59" s="38" t="s">
        <v>107</v>
      </c>
      <c r="D59" s="70">
        <v>15502</v>
      </c>
      <c r="E59" s="71">
        <v>155</v>
      </c>
      <c r="F59" s="71">
        <v>6335</v>
      </c>
      <c r="G59" s="72">
        <v>9012</v>
      </c>
      <c r="H59" s="156">
        <f t="shared" si="0"/>
        <v>15502</v>
      </c>
      <c r="I59" s="137">
        <v>18</v>
      </c>
      <c r="J59" s="71">
        <v>58</v>
      </c>
      <c r="K59" s="71">
        <v>282</v>
      </c>
      <c r="L59" s="71">
        <v>1249</v>
      </c>
      <c r="M59" s="71">
        <v>11160</v>
      </c>
      <c r="N59" s="71">
        <v>2708</v>
      </c>
      <c r="O59" s="72">
        <v>27</v>
      </c>
    </row>
    <row r="60" spans="2:15" s="6" customFormat="1" ht="14.25" customHeight="1" thickBot="1" x14ac:dyDescent="0.35">
      <c r="B60" s="229"/>
      <c r="C60" s="38" t="s">
        <v>89</v>
      </c>
      <c r="D60" s="73">
        <v>34673</v>
      </c>
      <c r="E60" s="74">
        <v>324</v>
      </c>
      <c r="F60" s="74">
        <v>13997</v>
      </c>
      <c r="G60" s="75">
        <v>20352</v>
      </c>
      <c r="H60" s="157">
        <f t="shared" si="0"/>
        <v>34673</v>
      </c>
      <c r="I60" s="138">
        <v>23</v>
      </c>
      <c r="J60" s="74">
        <v>89</v>
      </c>
      <c r="K60" s="74">
        <v>429</v>
      </c>
      <c r="L60" s="74">
        <v>1900</v>
      </c>
      <c r="M60" s="74">
        <v>20947</v>
      </c>
      <c r="N60" s="74">
        <v>11243</v>
      </c>
      <c r="O60" s="75">
        <v>42</v>
      </c>
    </row>
    <row r="61" spans="2:15" s="6" customFormat="1" ht="14.25" customHeight="1" x14ac:dyDescent="0.3">
      <c r="B61" s="228">
        <v>1984</v>
      </c>
      <c r="C61" s="30" t="s">
        <v>106</v>
      </c>
      <c r="D61" s="67">
        <v>20438</v>
      </c>
      <c r="E61" s="68">
        <v>181</v>
      </c>
      <c r="F61" s="68">
        <v>8258</v>
      </c>
      <c r="G61" s="69">
        <v>11999</v>
      </c>
      <c r="H61" s="155">
        <f t="shared" si="0"/>
        <v>20438</v>
      </c>
      <c r="I61" s="136">
        <v>6</v>
      </c>
      <c r="J61" s="68">
        <v>49</v>
      </c>
      <c r="K61" s="68">
        <v>143</v>
      </c>
      <c r="L61" s="68">
        <v>819</v>
      </c>
      <c r="M61" s="68">
        <v>11622</v>
      </c>
      <c r="N61" s="68">
        <v>7793</v>
      </c>
      <c r="O61" s="69">
        <v>6</v>
      </c>
    </row>
    <row r="62" spans="2:15" s="6" customFormat="1" ht="14.25" customHeight="1" x14ac:dyDescent="0.3">
      <c r="B62" s="229"/>
      <c r="C62" s="38" t="s">
        <v>107</v>
      </c>
      <c r="D62" s="70">
        <v>15835</v>
      </c>
      <c r="E62" s="71">
        <v>150</v>
      </c>
      <c r="F62" s="71">
        <v>6347</v>
      </c>
      <c r="G62" s="72">
        <v>9338</v>
      </c>
      <c r="H62" s="156">
        <f t="shared" si="0"/>
        <v>15835</v>
      </c>
      <c r="I62" s="137">
        <v>29</v>
      </c>
      <c r="J62" s="71">
        <v>72</v>
      </c>
      <c r="K62" s="71">
        <v>363</v>
      </c>
      <c r="L62" s="71">
        <v>1326</v>
      </c>
      <c r="M62" s="71">
        <v>11646</v>
      </c>
      <c r="N62" s="71">
        <v>2391</v>
      </c>
      <c r="O62" s="72">
        <v>8</v>
      </c>
    </row>
    <row r="63" spans="2:15" s="6" customFormat="1" ht="14.25" customHeight="1" thickBot="1" x14ac:dyDescent="0.35">
      <c r="B63" s="229"/>
      <c r="C63" s="38" t="s">
        <v>89</v>
      </c>
      <c r="D63" s="73">
        <v>36273</v>
      </c>
      <c r="E63" s="74">
        <v>331</v>
      </c>
      <c r="F63" s="74">
        <v>14605</v>
      </c>
      <c r="G63" s="75">
        <v>21337</v>
      </c>
      <c r="H63" s="157">
        <f t="shared" si="0"/>
        <v>36273</v>
      </c>
      <c r="I63" s="138">
        <v>35</v>
      </c>
      <c r="J63" s="74">
        <v>121</v>
      </c>
      <c r="K63" s="74">
        <v>506</v>
      </c>
      <c r="L63" s="74">
        <v>2145</v>
      </c>
      <c r="M63" s="74">
        <v>23268</v>
      </c>
      <c r="N63" s="74">
        <v>10184</v>
      </c>
      <c r="O63" s="75">
        <v>14</v>
      </c>
    </row>
    <row r="64" spans="2:15" s="6" customFormat="1" ht="14.25" customHeight="1" x14ac:dyDescent="0.3">
      <c r="B64" s="228">
        <v>1985</v>
      </c>
      <c r="C64" s="30" t="s">
        <v>106</v>
      </c>
      <c r="D64" s="67">
        <v>21850</v>
      </c>
      <c r="E64" s="68">
        <v>194</v>
      </c>
      <c r="F64" s="68">
        <v>8731</v>
      </c>
      <c r="G64" s="69">
        <v>12925</v>
      </c>
      <c r="H64" s="155">
        <f t="shared" si="0"/>
        <v>21850</v>
      </c>
      <c r="I64" s="136">
        <v>6</v>
      </c>
      <c r="J64" s="68">
        <v>49</v>
      </c>
      <c r="K64" s="68">
        <v>164</v>
      </c>
      <c r="L64" s="68">
        <v>898</v>
      </c>
      <c r="M64" s="68">
        <v>16416</v>
      </c>
      <c r="N64" s="68">
        <v>4313</v>
      </c>
      <c r="O64" s="69">
        <v>4</v>
      </c>
    </row>
    <row r="65" spans="2:15" s="6" customFormat="1" ht="14.25" customHeight="1" x14ac:dyDescent="0.3">
      <c r="B65" s="229"/>
      <c r="C65" s="38" t="s">
        <v>107</v>
      </c>
      <c r="D65" s="70">
        <v>15958</v>
      </c>
      <c r="E65" s="71">
        <v>138</v>
      </c>
      <c r="F65" s="71">
        <v>6294</v>
      </c>
      <c r="G65" s="72">
        <v>9526</v>
      </c>
      <c r="H65" s="156">
        <f t="shared" si="0"/>
        <v>15958</v>
      </c>
      <c r="I65" s="137">
        <v>37</v>
      </c>
      <c r="J65" s="71">
        <v>94</v>
      </c>
      <c r="K65" s="71">
        <v>468</v>
      </c>
      <c r="L65" s="71">
        <v>1439</v>
      </c>
      <c r="M65" s="71">
        <v>12769</v>
      </c>
      <c r="N65" s="71">
        <v>1126</v>
      </c>
      <c r="O65" s="72">
        <v>25</v>
      </c>
    </row>
    <row r="66" spans="2:15" s="6" customFormat="1" ht="14.25" customHeight="1" thickBot="1" x14ac:dyDescent="0.35">
      <c r="B66" s="229"/>
      <c r="C66" s="38" t="s">
        <v>89</v>
      </c>
      <c r="D66" s="73">
        <v>37808</v>
      </c>
      <c r="E66" s="74">
        <v>332</v>
      </c>
      <c r="F66" s="74">
        <v>15025</v>
      </c>
      <c r="G66" s="75">
        <v>22451</v>
      </c>
      <c r="H66" s="157">
        <f t="shared" si="0"/>
        <v>37808</v>
      </c>
      <c r="I66" s="138">
        <v>43</v>
      </c>
      <c r="J66" s="74">
        <v>143</v>
      </c>
      <c r="K66" s="74">
        <v>632</v>
      </c>
      <c r="L66" s="74">
        <v>2337</v>
      </c>
      <c r="M66" s="74">
        <v>29185</v>
      </c>
      <c r="N66" s="74">
        <v>5439</v>
      </c>
      <c r="O66" s="75">
        <v>29</v>
      </c>
    </row>
    <row r="67" spans="2:15" s="6" customFormat="1" ht="14.25" customHeight="1" x14ac:dyDescent="0.3">
      <c r="B67" s="228">
        <v>1986</v>
      </c>
      <c r="C67" s="30" t="s">
        <v>106</v>
      </c>
      <c r="D67" s="67">
        <v>23456</v>
      </c>
      <c r="E67" s="68">
        <v>212</v>
      </c>
      <c r="F67" s="68">
        <v>9248</v>
      </c>
      <c r="G67" s="69">
        <v>13996</v>
      </c>
      <c r="H67" s="155">
        <f t="shared" si="0"/>
        <v>23456</v>
      </c>
      <c r="I67" s="136">
        <v>9</v>
      </c>
      <c r="J67" s="68">
        <v>49</v>
      </c>
      <c r="K67" s="68">
        <v>186</v>
      </c>
      <c r="L67" s="68">
        <v>1002</v>
      </c>
      <c r="M67" s="68">
        <v>19895</v>
      </c>
      <c r="N67" s="68">
        <v>2309</v>
      </c>
      <c r="O67" s="69">
        <v>6</v>
      </c>
    </row>
    <row r="68" spans="2:15" s="6" customFormat="1" ht="14.25" customHeight="1" x14ac:dyDescent="0.3">
      <c r="B68" s="229"/>
      <c r="C68" s="38" t="s">
        <v>107</v>
      </c>
      <c r="D68" s="70">
        <v>16722</v>
      </c>
      <c r="E68" s="71">
        <v>136</v>
      </c>
      <c r="F68" s="71">
        <v>6582</v>
      </c>
      <c r="G68" s="72">
        <v>10004</v>
      </c>
      <c r="H68" s="156">
        <f t="shared" si="0"/>
        <v>16722</v>
      </c>
      <c r="I68" s="137">
        <v>36</v>
      </c>
      <c r="J68" s="71">
        <v>119</v>
      </c>
      <c r="K68" s="71">
        <v>544</v>
      </c>
      <c r="L68" s="71">
        <v>1797</v>
      </c>
      <c r="M68" s="71">
        <v>13643</v>
      </c>
      <c r="N68" s="71">
        <v>580</v>
      </c>
      <c r="O68" s="72">
        <v>3</v>
      </c>
    </row>
    <row r="69" spans="2:15" s="6" customFormat="1" ht="14.25" customHeight="1" thickBot="1" x14ac:dyDescent="0.35">
      <c r="B69" s="229"/>
      <c r="C69" s="38" t="s">
        <v>89</v>
      </c>
      <c r="D69" s="73">
        <v>40178</v>
      </c>
      <c r="E69" s="74">
        <v>348</v>
      </c>
      <c r="F69" s="74">
        <v>15830</v>
      </c>
      <c r="G69" s="75">
        <v>24000</v>
      </c>
      <c r="H69" s="157">
        <f t="shared" ref="H69:H105" si="3">D69</f>
        <v>40178</v>
      </c>
      <c r="I69" s="138">
        <v>45</v>
      </c>
      <c r="J69" s="74">
        <v>168</v>
      </c>
      <c r="K69" s="74">
        <v>730</v>
      </c>
      <c r="L69" s="74">
        <v>2799</v>
      </c>
      <c r="M69" s="74">
        <v>33538</v>
      </c>
      <c r="N69" s="74">
        <v>2889</v>
      </c>
      <c r="O69" s="75">
        <v>9</v>
      </c>
    </row>
    <row r="70" spans="2:15" s="6" customFormat="1" ht="14.25" customHeight="1" x14ac:dyDescent="0.3">
      <c r="B70" s="228">
        <v>1987</v>
      </c>
      <c r="C70" s="30" t="s">
        <v>106</v>
      </c>
      <c r="D70" s="67">
        <v>24594</v>
      </c>
      <c r="E70" s="68">
        <v>220</v>
      </c>
      <c r="F70" s="68">
        <v>9521</v>
      </c>
      <c r="G70" s="69">
        <v>14853</v>
      </c>
      <c r="H70" s="155">
        <f t="shared" si="3"/>
        <v>24594</v>
      </c>
      <c r="I70" s="136">
        <v>15</v>
      </c>
      <c r="J70" s="68">
        <v>47</v>
      </c>
      <c r="K70" s="68">
        <v>189</v>
      </c>
      <c r="L70" s="68">
        <v>1234</v>
      </c>
      <c r="M70" s="68">
        <v>20667</v>
      </c>
      <c r="N70" s="68">
        <v>2439</v>
      </c>
      <c r="O70" s="69">
        <v>3</v>
      </c>
    </row>
    <row r="71" spans="2:15" s="6" customFormat="1" ht="14.25" customHeight="1" x14ac:dyDescent="0.3">
      <c r="B71" s="229"/>
      <c r="C71" s="38" t="s">
        <v>107</v>
      </c>
      <c r="D71" s="70">
        <v>15480</v>
      </c>
      <c r="E71" s="71">
        <v>120</v>
      </c>
      <c r="F71" s="71">
        <v>6288</v>
      </c>
      <c r="G71" s="72">
        <v>9072</v>
      </c>
      <c r="H71" s="156">
        <f t="shared" si="3"/>
        <v>15480</v>
      </c>
      <c r="I71" s="137">
        <v>42</v>
      </c>
      <c r="J71" s="71">
        <v>157</v>
      </c>
      <c r="K71" s="71">
        <v>497</v>
      </c>
      <c r="L71" s="71">
        <v>1727</v>
      </c>
      <c r="M71" s="71">
        <v>12556</v>
      </c>
      <c r="N71" s="71">
        <v>501</v>
      </c>
      <c r="O71" s="72">
        <v>0</v>
      </c>
    </row>
    <row r="72" spans="2:15" s="6" customFormat="1" ht="14.25" customHeight="1" thickBot="1" x14ac:dyDescent="0.35">
      <c r="B72" s="229"/>
      <c r="C72" s="38" t="s">
        <v>89</v>
      </c>
      <c r="D72" s="73">
        <v>40074</v>
      </c>
      <c r="E72" s="74">
        <v>340</v>
      </c>
      <c r="F72" s="74">
        <v>15809</v>
      </c>
      <c r="G72" s="75">
        <v>23925</v>
      </c>
      <c r="H72" s="157">
        <f t="shared" si="3"/>
        <v>40074</v>
      </c>
      <c r="I72" s="138">
        <v>57</v>
      </c>
      <c r="J72" s="74">
        <v>204</v>
      </c>
      <c r="K72" s="74">
        <v>686</v>
      </c>
      <c r="L72" s="74">
        <v>2961</v>
      </c>
      <c r="M72" s="74">
        <v>33223</v>
      </c>
      <c r="N72" s="74">
        <v>2940</v>
      </c>
      <c r="O72" s="75">
        <v>3</v>
      </c>
    </row>
    <row r="73" spans="2:15" s="6" customFormat="1" ht="14.25" customHeight="1" x14ac:dyDescent="0.3">
      <c r="B73" s="228">
        <v>1988</v>
      </c>
      <c r="C73" s="30" t="s">
        <v>106</v>
      </c>
      <c r="D73" s="67">
        <v>25857</v>
      </c>
      <c r="E73" s="68">
        <v>225</v>
      </c>
      <c r="F73" s="68">
        <v>9912</v>
      </c>
      <c r="G73" s="69">
        <v>15720</v>
      </c>
      <c r="H73" s="155">
        <f t="shared" si="3"/>
        <v>25857</v>
      </c>
      <c r="I73" s="136">
        <v>24</v>
      </c>
      <c r="J73" s="68">
        <v>95</v>
      </c>
      <c r="K73" s="68">
        <v>1017</v>
      </c>
      <c r="L73" s="68">
        <v>1528</v>
      </c>
      <c r="M73" s="68">
        <v>21203</v>
      </c>
      <c r="N73" s="68">
        <v>1986</v>
      </c>
      <c r="O73" s="69">
        <v>4</v>
      </c>
    </row>
    <row r="74" spans="2:15" s="6" customFormat="1" ht="14.25" customHeight="1" x14ac:dyDescent="0.3">
      <c r="B74" s="229"/>
      <c r="C74" s="38" t="s">
        <v>107</v>
      </c>
      <c r="D74" s="70">
        <v>15612</v>
      </c>
      <c r="E74" s="71">
        <v>120</v>
      </c>
      <c r="F74" s="71">
        <v>6259</v>
      </c>
      <c r="G74" s="72">
        <v>9233</v>
      </c>
      <c r="H74" s="156">
        <f t="shared" si="3"/>
        <v>15612</v>
      </c>
      <c r="I74" s="137">
        <v>49</v>
      </c>
      <c r="J74" s="71">
        <v>166</v>
      </c>
      <c r="K74" s="71">
        <v>531</v>
      </c>
      <c r="L74" s="71">
        <v>1536</v>
      </c>
      <c r="M74" s="71">
        <v>12983</v>
      </c>
      <c r="N74" s="71">
        <v>347</v>
      </c>
      <c r="O74" s="72">
        <v>0</v>
      </c>
    </row>
    <row r="75" spans="2:15" s="6" customFormat="1" ht="14.25" customHeight="1" thickBot="1" x14ac:dyDescent="0.35">
      <c r="B75" s="229"/>
      <c r="C75" s="38" t="s">
        <v>89</v>
      </c>
      <c r="D75" s="73">
        <v>41469</v>
      </c>
      <c r="E75" s="74">
        <v>345</v>
      </c>
      <c r="F75" s="74">
        <v>16171</v>
      </c>
      <c r="G75" s="75">
        <v>24953</v>
      </c>
      <c r="H75" s="157">
        <f t="shared" si="3"/>
        <v>41469</v>
      </c>
      <c r="I75" s="138">
        <v>73</v>
      </c>
      <c r="J75" s="74">
        <v>261</v>
      </c>
      <c r="K75" s="74">
        <v>1548</v>
      </c>
      <c r="L75" s="74">
        <v>3064</v>
      </c>
      <c r="M75" s="74">
        <v>34186</v>
      </c>
      <c r="N75" s="74">
        <v>2333</v>
      </c>
      <c r="O75" s="75">
        <v>4</v>
      </c>
    </row>
    <row r="76" spans="2:15" s="6" customFormat="1" ht="14.25" customHeight="1" x14ac:dyDescent="0.3">
      <c r="B76" s="228">
        <v>1989</v>
      </c>
      <c r="C76" s="30" t="s">
        <v>106</v>
      </c>
      <c r="D76" s="67">
        <v>26964</v>
      </c>
      <c r="E76" s="68">
        <v>227</v>
      </c>
      <c r="F76" s="68">
        <v>10237</v>
      </c>
      <c r="G76" s="69">
        <v>16500</v>
      </c>
      <c r="H76" s="155">
        <f t="shared" si="3"/>
        <v>26964</v>
      </c>
      <c r="I76" s="136">
        <v>12</v>
      </c>
      <c r="J76" s="68">
        <v>62</v>
      </c>
      <c r="K76" s="68">
        <v>235</v>
      </c>
      <c r="L76" s="68">
        <v>1730</v>
      </c>
      <c r="M76" s="68">
        <v>23025</v>
      </c>
      <c r="N76" s="68">
        <v>1900</v>
      </c>
      <c r="O76" s="69">
        <v>0</v>
      </c>
    </row>
    <row r="77" spans="2:15" s="6" customFormat="1" ht="14.25" customHeight="1" x14ac:dyDescent="0.3">
      <c r="B77" s="229"/>
      <c r="C77" s="38" t="s">
        <v>107</v>
      </c>
      <c r="D77" s="70">
        <v>15708</v>
      </c>
      <c r="E77" s="71">
        <v>120</v>
      </c>
      <c r="F77" s="71">
        <v>6260</v>
      </c>
      <c r="G77" s="72">
        <v>9328</v>
      </c>
      <c r="H77" s="156">
        <f t="shared" si="3"/>
        <v>15708</v>
      </c>
      <c r="I77" s="137">
        <v>50</v>
      </c>
      <c r="J77" s="71">
        <v>194</v>
      </c>
      <c r="K77" s="71">
        <v>465</v>
      </c>
      <c r="L77" s="71">
        <v>1786</v>
      </c>
      <c r="M77" s="71">
        <v>12912</v>
      </c>
      <c r="N77" s="71">
        <v>301</v>
      </c>
      <c r="O77" s="72">
        <v>0</v>
      </c>
    </row>
    <row r="78" spans="2:15" s="6" customFormat="1" ht="14.25" customHeight="1" thickBot="1" x14ac:dyDescent="0.35">
      <c r="B78" s="229"/>
      <c r="C78" s="38" t="s">
        <v>89</v>
      </c>
      <c r="D78" s="73">
        <v>42672</v>
      </c>
      <c r="E78" s="74">
        <v>347</v>
      </c>
      <c r="F78" s="74">
        <v>16497</v>
      </c>
      <c r="G78" s="75">
        <v>25828</v>
      </c>
      <c r="H78" s="157">
        <f t="shared" si="3"/>
        <v>42672</v>
      </c>
      <c r="I78" s="138">
        <v>62</v>
      </c>
      <c r="J78" s="74">
        <v>256</v>
      </c>
      <c r="K78" s="74">
        <v>700</v>
      </c>
      <c r="L78" s="74">
        <v>3516</v>
      </c>
      <c r="M78" s="74">
        <v>35937</v>
      </c>
      <c r="N78" s="74">
        <v>2201</v>
      </c>
      <c r="O78" s="75">
        <v>0</v>
      </c>
    </row>
    <row r="79" spans="2:15" s="6" customFormat="1" ht="14.25" customHeight="1" x14ac:dyDescent="0.3">
      <c r="B79" s="228">
        <v>1990</v>
      </c>
      <c r="C79" s="30" t="s">
        <v>106</v>
      </c>
      <c r="D79" s="67">
        <v>27496</v>
      </c>
      <c r="E79" s="68">
        <v>229</v>
      </c>
      <c r="F79" s="68">
        <v>10480</v>
      </c>
      <c r="G79" s="69">
        <v>16787</v>
      </c>
      <c r="H79" s="155">
        <f t="shared" si="3"/>
        <v>27496</v>
      </c>
      <c r="I79" s="136">
        <v>21</v>
      </c>
      <c r="J79" s="68">
        <v>88</v>
      </c>
      <c r="K79" s="68">
        <v>359</v>
      </c>
      <c r="L79" s="68">
        <v>3073</v>
      </c>
      <c r="M79" s="68">
        <v>23111</v>
      </c>
      <c r="N79" s="68">
        <v>844</v>
      </c>
      <c r="O79" s="69">
        <v>0</v>
      </c>
    </row>
    <row r="80" spans="2:15" s="6" customFormat="1" ht="14.25" customHeight="1" x14ac:dyDescent="0.3">
      <c r="B80" s="229"/>
      <c r="C80" s="38" t="s">
        <v>107</v>
      </c>
      <c r="D80" s="70">
        <v>15737</v>
      </c>
      <c r="E80" s="71">
        <v>120</v>
      </c>
      <c r="F80" s="71">
        <v>6223</v>
      </c>
      <c r="G80" s="72">
        <v>9394</v>
      </c>
      <c r="H80" s="156">
        <f t="shared" si="3"/>
        <v>15737</v>
      </c>
      <c r="I80" s="137">
        <v>91</v>
      </c>
      <c r="J80" s="71">
        <v>249</v>
      </c>
      <c r="K80" s="71">
        <v>529</v>
      </c>
      <c r="L80" s="71">
        <v>2277</v>
      </c>
      <c r="M80" s="71">
        <v>12468</v>
      </c>
      <c r="N80" s="71">
        <v>123</v>
      </c>
      <c r="O80" s="72">
        <v>0</v>
      </c>
    </row>
    <row r="81" spans="2:15" s="6" customFormat="1" ht="14.25" customHeight="1" thickBot="1" x14ac:dyDescent="0.35">
      <c r="B81" s="229"/>
      <c r="C81" s="38" t="s">
        <v>89</v>
      </c>
      <c r="D81" s="73">
        <v>43233</v>
      </c>
      <c r="E81" s="74">
        <v>349</v>
      </c>
      <c r="F81" s="74">
        <v>16703</v>
      </c>
      <c r="G81" s="75">
        <v>26181</v>
      </c>
      <c r="H81" s="157">
        <f t="shared" si="3"/>
        <v>43233</v>
      </c>
      <c r="I81" s="138">
        <v>112</v>
      </c>
      <c r="J81" s="74">
        <v>337</v>
      </c>
      <c r="K81" s="74">
        <v>888</v>
      </c>
      <c r="L81" s="74">
        <v>5350</v>
      </c>
      <c r="M81" s="74">
        <v>35579</v>
      </c>
      <c r="N81" s="74">
        <v>967</v>
      </c>
      <c r="O81" s="75">
        <v>0</v>
      </c>
    </row>
    <row r="82" spans="2:15" s="6" customFormat="1" ht="14.25" customHeight="1" x14ac:dyDescent="0.3">
      <c r="B82" s="228">
        <v>1991</v>
      </c>
      <c r="C82" s="30" t="s">
        <v>106</v>
      </c>
      <c r="D82" s="67">
        <v>27324</v>
      </c>
      <c r="E82" s="68">
        <v>231</v>
      </c>
      <c r="F82" s="68">
        <v>10328</v>
      </c>
      <c r="G82" s="69">
        <v>16765</v>
      </c>
      <c r="H82" s="155">
        <f t="shared" si="3"/>
        <v>27324</v>
      </c>
      <c r="I82" s="136">
        <v>24</v>
      </c>
      <c r="J82" s="68">
        <v>149</v>
      </c>
      <c r="K82" s="68">
        <v>604</v>
      </c>
      <c r="L82" s="68">
        <v>7852</v>
      </c>
      <c r="M82" s="68">
        <v>18414</v>
      </c>
      <c r="N82" s="68">
        <v>281</v>
      </c>
      <c r="O82" s="69">
        <v>0</v>
      </c>
    </row>
    <row r="83" spans="2:15" s="6" customFormat="1" ht="14.25" customHeight="1" x14ac:dyDescent="0.3">
      <c r="B83" s="229"/>
      <c r="C83" s="38" t="s">
        <v>107</v>
      </c>
      <c r="D83" s="70">
        <v>16190</v>
      </c>
      <c r="E83" s="71">
        <v>120</v>
      </c>
      <c r="F83" s="71">
        <v>6449</v>
      </c>
      <c r="G83" s="72">
        <v>9621</v>
      </c>
      <c r="H83" s="156">
        <f t="shared" si="3"/>
        <v>16190</v>
      </c>
      <c r="I83" s="137">
        <v>133</v>
      </c>
      <c r="J83" s="71">
        <v>301</v>
      </c>
      <c r="K83" s="71">
        <v>602</v>
      </c>
      <c r="L83" s="71">
        <v>6241</v>
      </c>
      <c r="M83" s="71">
        <v>8883</v>
      </c>
      <c r="N83" s="71">
        <v>29</v>
      </c>
      <c r="O83" s="72">
        <v>1</v>
      </c>
    </row>
    <row r="84" spans="2:15" s="6" customFormat="1" ht="14.25" customHeight="1" thickBot="1" x14ac:dyDescent="0.35">
      <c r="B84" s="229"/>
      <c r="C84" s="38" t="s">
        <v>89</v>
      </c>
      <c r="D84" s="73">
        <v>43514</v>
      </c>
      <c r="E84" s="74">
        <v>351</v>
      </c>
      <c r="F84" s="74">
        <v>16777</v>
      </c>
      <c r="G84" s="75">
        <v>26386</v>
      </c>
      <c r="H84" s="157">
        <f t="shared" si="3"/>
        <v>43514</v>
      </c>
      <c r="I84" s="138">
        <v>157</v>
      </c>
      <c r="J84" s="74">
        <v>450</v>
      </c>
      <c r="K84" s="74">
        <v>1206</v>
      </c>
      <c r="L84" s="74">
        <v>14093</v>
      </c>
      <c r="M84" s="74">
        <v>27297</v>
      </c>
      <c r="N84" s="74">
        <v>310</v>
      </c>
      <c r="O84" s="75">
        <v>1</v>
      </c>
    </row>
    <row r="85" spans="2:15" s="6" customFormat="1" ht="14.25" customHeight="1" x14ac:dyDescent="0.3">
      <c r="B85" s="228">
        <v>1992</v>
      </c>
      <c r="C85" s="30" t="s">
        <v>106</v>
      </c>
      <c r="D85" s="67">
        <v>26470</v>
      </c>
      <c r="E85" s="68">
        <v>232</v>
      </c>
      <c r="F85" s="68">
        <v>9722</v>
      </c>
      <c r="G85" s="69">
        <v>16516</v>
      </c>
      <c r="H85" s="155">
        <f t="shared" si="3"/>
        <v>26470</v>
      </c>
      <c r="I85" s="136">
        <v>37</v>
      </c>
      <c r="J85" s="68">
        <v>247</v>
      </c>
      <c r="K85" s="68">
        <v>848</v>
      </c>
      <c r="L85" s="68">
        <v>14136</v>
      </c>
      <c r="M85" s="68">
        <v>11085</v>
      </c>
      <c r="N85" s="68">
        <v>114</v>
      </c>
      <c r="O85" s="69">
        <v>3</v>
      </c>
    </row>
    <row r="86" spans="2:15" s="6" customFormat="1" ht="14.25" customHeight="1" x14ac:dyDescent="0.3">
      <c r="B86" s="229"/>
      <c r="C86" s="38" t="s">
        <v>107</v>
      </c>
      <c r="D86" s="70">
        <v>16922</v>
      </c>
      <c r="E86" s="71">
        <v>120</v>
      </c>
      <c r="F86" s="71">
        <v>6971</v>
      </c>
      <c r="G86" s="72">
        <v>9831</v>
      </c>
      <c r="H86" s="156">
        <f t="shared" si="3"/>
        <v>16922</v>
      </c>
      <c r="I86" s="137">
        <v>231</v>
      </c>
      <c r="J86" s="71">
        <v>361</v>
      </c>
      <c r="K86" s="71">
        <v>868</v>
      </c>
      <c r="L86" s="71">
        <v>9385</v>
      </c>
      <c r="M86" s="71">
        <v>6068</v>
      </c>
      <c r="N86" s="71">
        <v>9</v>
      </c>
      <c r="O86" s="72">
        <v>0</v>
      </c>
    </row>
    <row r="87" spans="2:15" s="6" customFormat="1" ht="14.25" customHeight="1" thickBot="1" x14ac:dyDescent="0.35">
      <c r="B87" s="229"/>
      <c r="C87" s="38" t="s">
        <v>89</v>
      </c>
      <c r="D87" s="73">
        <v>43392</v>
      </c>
      <c r="E87" s="74">
        <v>352</v>
      </c>
      <c r="F87" s="74">
        <v>16693</v>
      </c>
      <c r="G87" s="75">
        <v>26347</v>
      </c>
      <c r="H87" s="157">
        <f t="shared" si="3"/>
        <v>43392</v>
      </c>
      <c r="I87" s="138">
        <v>268</v>
      </c>
      <c r="J87" s="74">
        <v>608</v>
      </c>
      <c r="K87" s="74">
        <v>1716</v>
      </c>
      <c r="L87" s="74">
        <v>23521</v>
      </c>
      <c r="M87" s="74">
        <v>17153</v>
      </c>
      <c r="N87" s="74">
        <v>123</v>
      </c>
      <c r="O87" s="75">
        <v>3</v>
      </c>
    </row>
    <row r="88" spans="2:15" s="6" customFormat="1" ht="14.25" customHeight="1" x14ac:dyDescent="0.3">
      <c r="B88" s="228">
        <v>1993</v>
      </c>
      <c r="C88" s="30" t="s">
        <v>106</v>
      </c>
      <c r="D88" s="67">
        <v>25712</v>
      </c>
      <c r="E88" s="68">
        <v>231</v>
      </c>
      <c r="F88" s="68">
        <v>9327</v>
      </c>
      <c r="G88" s="69">
        <v>16154</v>
      </c>
      <c r="H88" s="155">
        <f t="shared" si="3"/>
        <v>25712</v>
      </c>
      <c r="I88" s="136">
        <v>67</v>
      </c>
      <c r="J88" s="68">
        <v>315</v>
      </c>
      <c r="K88" s="68">
        <v>1064</v>
      </c>
      <c r="L88" s="68">
        <v>19382</v>
      </c>
      <c r="M88" s="68">
        <v>4862</v>
      </c>
      <c r="N88" s="68">
        <v>19</v>
      </c>
      <c r="O88" s="69">
        <v>3</v>
      </c>
    </row>
    <row r="89" spans="2:15" s="6" customFormat="1" ht="14.25" customHeight="1" x14ac:dyDescent="0.3">
      <c r="B89" s="229"/>
      <c r="C89" s="38" t="s">
        <v>107</v>
      </c>
      <c r="D89" s="70">
        <v>17669</v>
      </c>
      <c r="E89" s="71">
        <v>134</v>
      </c>
      <c r="F89" s="71">
        <v>7363</v>
      </c>
      <c r="G89" s="72">
        <v>10172</v>
      </c>
      <c r="H89" s="156">
        <f t="shared" si="3"/>
        <v>17669</v>
      </c>
      <c r="I89" s="137">
        <v>265</v>
      </c>
      <c r="J89" s="71">
        <v>428</v>
      </c>
      <c r="K89" s="71">
        <v>1415</v>
      </c>
      <c r="L89" s="71">
        <v>10874</v>
      </c>
      <c r="M89" s="71">
        <v>4683</v>
      </c>
      <c r="N89" s="71">
        <v>4</v>
      </c>
      <c r="O89" s="72">
        <v>0</v>
      </c>
    </row>
    <row r="90" spans="2:15" s="6" customFormat="1" ht="14.25" customHeight="1" thickBot="1" x14ac:dyDescent="0.35">
      <c r="B90" s="229"/>
      <c r="C90" s="38" t="s">
        <v>89</v>
      </c>
      <c r="D90" s="73">
        <v>43381</v>
      </c>
      <c r="E90" s="74">
        <v>365</v>
      </c>
      <c r="F90" s="74">
        <v>16690</v>
      </c>
      <c r="G90" s="75">
        <v>26326</v>
      </c>
      <c r="H90" s="157">
        <f t="shared" si="3"/>
        <v>43381</v>
      </c>
      <c r="I90" s="138">
        <v>332</v>
      </c>
      <c r="J90" s="74">
        <v>743</v>
      </c>
      <c r="K90" s="74">
        <v>2479</v>
      </c>
      <c r="L90" s="74">
        <v>30256</v>
      </c>
      <c r="M90" s="74">
        <v>9545</v>
      </c>
      <c r="N90" s="74">
        <v>23</v>
      </c>
      <c r="O90" s="75">
        <v>3</v>
      </c>
    </row>
    <row r="91" spans="2:15" s="6" customFormat="1" ht="14.25" customHeight="1" x14ac:dyDescent="0.3">
      <c r="B91" s="228">
        <v>1994</v>
      </c>
      <c r="C91" s="30" t="s">
        <v>106</v>
      </c>
      <c r="D91" s="67">
        <v>25528</v>
      </c>
      <c r="E91" s="68">
        <v>235</v>
      </c>
      <c r="F91" s="68">
        <v>9347</v>
      </c>
      <c r="G91" s="69">
        <v>15946</v>
      </c>
      <c r="H91" s="155">
        <f t="shared" si="3"/>
        <v>25528</v>
      </c>
      <c r="I91" s="136">
        <v>71</v>
      </c>
      <c r="J91" s="68">
        <v>323</v>
      </c>
      <c r="K91" s="68">
        <v>1155</v>
      </c>
      <c r="L91" s="68">
        <v>20840</v>
      </c>
      <c r="M91" s="68">
        <v>3127</v>
      </c>
      <c r="N91" s="68">
        <v>11</v>
      </c>
      <c r="O91" s="69">
        <v>1</v>
      </c>
    </row>
    <row r="92" spans="2:15" s="6" customFormat="1" ht="14.25" customHeight="1" x14ac:dyDescent="0.3">
      <c r="B92" s="229"/>
      <c r="C92" s="38" t="s">
        <v>107</v>
      </c>
      <c r="D92" s="70">
        <v>18197</v>
      </c>
      <c r="E92" s="71">
        <v>149</v>
      </c>
      <c r="F92" s="71">
        <v>7894</v>
      </c>
      <c r="G92" s="72">
        <v>10154</v>
      </c>
      <c r="H92" s="156">
        <f t="shared" si="3"/>
        <v>18197</v>
      </c>
      <c r="I92" s="137">
        <v>346</v>
      </c>
      <c r="J92" s="71">
        <v>452</v>
      </c>
      <c r="K92" s="71">
        <v>1730</v>
      </c>
      <c r="L92" s="71">
        <v>11024</v>
      </c>
      <c r="M92" s="71">
        <v>4641</v>
      </c>
      <c r="N92" s="71">
        <v>4</v>
      </c>
      <c r="O92" s="72">
        <v>0</v>
      </c>
    </row>
    <row r="93" spans="2:15" s="6" customFormat="1" ht="14.25" customHeight="1" thickBot="1" x14ac:dyDescent="0.35">
      <c r="B93" s="229"/>
      <c r="C93" s="38" t="s">
        <v>89</v>
      </c>
      <c r="D93" s="73">
        <v>43725</v>
      </c>
      <c r="E93" s="74">
        <v>384</v>
      </c>
      <c r="F93" s="74">
        <v>17241</v>
      </c>
      <c r="G93" s="75">
        <v>26100</v>
      </c>
      <c r="H93" s="157">
        <f t="shared" si="3"/>
        <v>43725</v>
      </c>
      <c r="I93" s="138">
        <v>417</v>
      </c>
      <c r="J93" s="74">
        <v>775</v>
      </c>
      <c r="K93" s="74">
        <v>2885</v>
      </c>
      <c r="L93" s="74">
        <v>31864</v>
      </c>
      <c r="M93" s="74">
        <v>7768</v>
      </c>
      <c r="N93" s="74">
        <v>15</v>
      </c>
      <c r="O93" s="75">
        <v>1</v>
      </c>
    </row>
    <row r="94" spans="2:15" s="6" customFormat="1" ht="14.25" customHeight="1" x14ac:dyDescent="0.3">
      <c r="B94" s="228">
        <v>1995</v>
      </c>
      <c r="C94" s="30" t="s">
        <v>106</v>
      </c>
      <c r="D94" s="67">
        <v>25969</v>
      </c>
      <c r="E94" s="68">
        <v>241</v>
      </c>
      <c r="F94" s="68">
        <v>9632</v>
      </c>
      <c r="G94" s="69">
        <v>16096</v>
      </c>
      <c r="H94" s="155">
        <f t="shared" si="3"/>
        <v>25969</v>
      </c>
      <c r="I94" s="136">
        <v>57</v>
      </c>
      <c r="J94" s="68">
        <v>309</v>
      </c>
      <c r="K94" s="68">
        <v>1134</v>
      </c>
      <c r="L94" s="68">
        <v>16870</v>
      </c>
      <c r="M94" s="68">
        <v>7590</v>
      </c>
      <c r="N94" s="68">
        <v>8</v>
      </c>
      <c r="O94" s="69">
        <v>1</v>
      </c>
    </row>
    <row r="95" spans="2:15" s="6" customFormat="1" ht="14.25" customHeight="1" x14ac:dyDescent="0.3">
      <c r="B95" s="229"/>
      <c r="C95" s="38" t="s">
        <v>107</v>
      </c>
      <c r="D95" s="70">
        <v>19034</v>
      </c>
      <c r="E95" s="71">
        <v>166</v>
      </c>
      <c r="F95" s="71">
        <v>8435</v>
      </c>
      <c r="G95" s="72">
        <v>10433</v>
      </c>
      <c r="H95" s="156">
        <f t="shared" si="3"/>
        <v>19034</v>
      </c>
      <c r="I95" s="137">
        <v>254</v>
      </c>
      <c r="J95" s="71">
        <v>402</v>
      </c>
      <c r="K95" s="71">
        <v>1423</v>
      </c>
      <c r="L95" s="71">
        <v>10182</v>
      </c>
      <c r="M95" s="71">
        <v>6714</v>
      </c>
      <c r="N95" s="71">
        <v>53</v>
      </c>
      <c r="O95" s="72">
        <v>6</v>
      </c>
    </row>
    <row r="96" spans="2:15" s="6" customFormat="1" ht="14.25" customHeight="1" thickBot="1" x14ac:dyDescent="0.35">
      <c r="B96" s="229"/>
      <c r="C96" s="38" t="s">
        <v>89</v>
      </c>
      <c r="D96" s="73">
        <v>45003</v>
      </c>
      <c r="E96" s="74">
        <v>407</v>
      </c>
      <c r="F96" s="74">
        <v>18067</v>
      </c>
      <c r="G96" s="75">
        <v>26529</v>
      </c>
      <c r="H96" s="157">
        <f t="shared" si="3"/>
        <v>45003</v>
      </c>
      <c r="I96" s="138">
        <v>311</v>
      </c>
      <c r="J96" s="74">
        <v>711</v>
      </c>
      <c r="K96" s="74">
        <v>2557</v>
      </c>
      <c r="L96" s="74">
        <v>27052</v>
      </c>
      <c r="M96" s="74">
        <v>14304</v>
      </c>
      <c r="N96" s="74">
        <v>61</v>
      </c>
      <c r="O96" s="75">
        <v>7</v>
      </c>
    </row>
    <row r="97" spans="2:15" s="6" customFormat="1" ht="14.25" customHeight="1" x14ac:dyDescent="0.3">
      <c r="B97" s="228">
        <v>1996</v>
      </c>
      <c r="C97" s="30" t="s">
        <v>106</v>
      </c>
      <c r="D97" s="67">
        <v>26677</v>
      </c>
      <c r="E97" s="68">
        <v>249</v>
      </c>
      <c r="F97" s="68">
        <v>10151</v>
      </c>
      <c r="G97" s="69">
        <v>16277</v>
      </c>
      <c r="H97" s="155">
        <f t="shared" si="3"/>
        <v>26677</v>
      </c>
      <c r="I97" s="136">
        <v>59</v>
      </c>
      <c r="J97" s="68">
        <v>287</v>
      </c>
      <c r="K97" s="68">
        <v>1011</v>
      </c>
      <c r="L97" s="68">
        <v>14183</v>
      </c>
      <c r="M97" s="68">
        <v>11102</v>
      </c>
      <c r="N97" s="68">
        <v>35</v>
      </c>
      <c r="O97" s="69">
        <v>0</v>
      </c>
    </row>
    <row r="98" spans="2:15" s="6" customFormat="1" ht="14.25" customHeight="1" x14ac:dyDescent="0.3">
      <c r="B98" s="229"/>
      <c r="C98" s="38" t="s">
        <v>107</v>
      </c>
      <c r="D98" s="70">
        <v>19430</v>
      </c>
      <c r="E98" s="71">
        <v>171</v>
      </c>
      <c r="F98" s="71">
        <v>8825</v>
      </c>
      <c r="G98" s="72">
        <v>10434</v>
      </c>
      <c r="H98" s="156">
        <f t="shared" si="3"/>
        <v>19430</v>
      </c>
      <c r="I98" s="137">
        <v>205</v>
      </c>
      <c r="J98" s="71">
        <v>350</v>
      </c>
      <c r="K98" s="71">
        <v>1677</v>
      </c>
      <c r="L98" s="71">
        <v>9045</v>
      </c>
      <c r="M98" s="71">
        <v>8097</v>
      </c>
      <c r="N98" s="71">
        <v>56</v>
      </c>
      <c r="O98" s="72">
        <v>0</v>
      </c>
    </row>
    <row r="99" spans="2:15" s="6" customFormat="1" ht="14.25" customHeight="1" thickBot="1" x14ac:dyDescent="0.35">
      <c r="B99" s="229"/>
      <c r="C99" s="38" t="s">
        <v>89</v>
      </c>
      <c r="D99" s="73">
        <v>46107</v>
      </c>
      <c r="E99" s="74">
        <v>420</v>
      </c>
      <c r="F99" s="74">
        <v>18976</v>
      </c>
      <c r="G99" s="75">
        <v>26711</v>
      </c>
      <c r="H99" s="157">
        <f t="shared" si="3"/>
        <v>46107</v>
      </c>
      <c r="I99" s="138">
        <v>264</v>
      </c>
      <c r="J99" s="74">
        <v>637</v>
      </c>
      <c r="K99" s="74">
        <v>2688</v>
      </c>
      <c r="L99" s="74">
        <v>23228</v>
      </c>
      <c r="M99" s="74">
        <v>19199</v>
      </c>
      <c r="N99" s="74">
        <v>91</v>
      </c>
      <c r="O99" s="75">
        <v>0</v>
      </c>
    </row>
    <row r="100" spans="2:15" s="6" customFormat="1" ht="14.25" customHeight="1" x14ac:dyDescent="0.3">
      <c r="B100" s="228">
        <v>1997</v>
      </c>
      <c r="C100" s="30" t="s">
        <v>106</v>
      </c>
      <c r="D100" s="67">
        <v>27732</v>
      </c>
      <c r="E100" s="68">
        <v>252</v>
      </c>
      <c r="F100" s="68">
        <v>10894</v>
      </c>
      <c r="G100" s="69">
        <v>16586</v>
      </c>
      <c r="H100" s="155">
        <f t="shared" si="3"/>
        <v>27732</v>
      </c>
      <c r="I100" s="136">
        <v>96</v>
      </c>
      <c r="J100" s="68">
        <v>266</v>
      </c>
      <c r="K100" s="68">
        <v>941</v>
      </c>
      <c r="L100" s="68">
        <v>13011</v>
      </c>
      <c r="M100" s="68">
        <v>13360</v>
      </c>
      <c r="N100" s="68">
        <v>58</v>
      </c>
      <c r="O100" s="69">
        <v>0</v>
      </c>
    </row>
    <row r="101" spans="2:15" s="6" customFormat="1" ht="14.25" customHeight="1" x14ac:dyDescent="0.3">
      <c r="B101" s="229"/>
      <c r="C101" s="38" t="s">
        <v>107</v>
      </c>
      <c r="D101" s="70">
        <v>19689</v>
      </c>
      <c r="E101" s="71">
        <v>175</v>
      </c>
      <c r="F101" s="71">
        <v>9145</v>
      </c>
      <c r="G101" s="72">
        <v>10369</v>
      </c>
      <c r="H101" s="156">
        <f t="shared" si="3"/>
        <v>19689</v>
      </c>
      <c r="I101" s="137">
        <v>186</v>
      </c>
      <c r="J101" s="71">
        <v>371</v>
      </c>
      <c r="K101" s="71">
        <v>1661</v>
      </c>
      <c r="L101" s="71">
        <v>8410</v>
      </c>
      <c r="M101" s="71">
        <v>8999</v>
      </c>
      <c r="N101" s="71">
        <v>61</v>
      </c>
      <c r="O101" s="72">
        <v>1</v>
      </c>
    </row>
    <row r="102" spans="2:15" s="6" customFormat="1" ht="14.25" customHeight="1" thickBot="1" x14ac:dyDescent="0.35">
      <c r="B102" s="229"/>
      <c r="C102" s="38" t="s">
        <v>89</v>
      </c>
      <c r="D102" s="73">
        <v>47421</v>
      </c>
      <c r="E102" s="74">
        <v>427</v>
      </c>
      <c r="F102" s="74">
        <v>20039</v>
      </c>
      <c r="G102" s="75">
        <v>26955</v>
      </c>
      <c r="H102" s="157">
        <f t="shared" si="3"/>
        <v>47421</v>
      </c>
      <c r="I102" s="138">
        <v>282</v>
      </c>
      <c r="J102" s="74">
        <v>637</v>
      </c>
      <c r="K102" s="74">
        <v>2602</v>
      </c>
      <c r="L102" s="74">
        <v>21421</v>
      </c>
      <c r="M102" s="74">
        <v>22359</v>
      </c>
      <c r="N102" s="74">
        <v>119</v>
      </c>
      <c r="O102" s="75">
        <v>1</v>
      </c>
    </row>
    <row r="103" spans="2:15" s="6" customFormat="1" ht="14.25" customHeight="1" x14ac:dyDescent="0.3">
      <c r="B103" s="228">
        <v>1998</v>
      </c>
      <c r="C103" s="30" t="s">
        <v>106</v>
      </c>
      <c r="D103" s="67">
        <v>28555</v>
      </c>
      <c r="E103" s="68">
        <v>252</v>
      </c>
      <c r="F103" s="68">
        <v>11631</v>
      </c>
      <c r="G103" s="69">
        <v>16672</v>
      </c>
      <c r="H103" s="155">
        <f t="shared" si="3"/>
        <v>28555</v>
      </c>
      <c r="I103" s="136">
        <v>93</v>
      </c>
      <c r="J103" s="68">
        <v>284</v>
      </c>
      <c r="K103" s="68">
        <v>1322</v>
      </c>
      <c r="L103" s="68">
        <v>14524</v>
      </c>
      <c r="M103" s="68">
        <v>12220</v>
      </c>
      <c r="N103" s="68">
        <v>110</v>
      </c>
      <c r="O103" s="69">
        <v>2</v>
      </c>
    </row>
    <row r="104" spans="2:15" s="6" customFormat="1" ht="14.25" customHeight="1" x14ac:dyDescent="0.3">
      <c r="B104" s="229"/>
      <c r="C104" s="38" t="s">
        <v>107</v>
      </c>
      <c r="D104" s="70">
        <v>19689</v>
      </c>
      <c r="E104" s="71">
        <v>179</v>
      </c>
      <c r="F104" s="71">
        <v>9308</v>
      </c>
      <c r="G104" s="72">
        <v>10202</v>
      </c>
      <c r="H104" s="156">
        <f t="shared" si="3"/>
        <v>19689</v>
      </c>
      <c r="I104" s="137">
        <v>207</v>
      </c>
      <c r="J104" s="71">
        <v>485</v>
      </c>
      <c r="K104" s="71">
        <v>1822</v>
      </c>
      <c r="L104" s="71">
        <v>10400</v>
      </c>
      <c r="M104" s="71">
        <v>6753</v>
      </c>
      <c r="N104" s="71">
        <v>10</v>
      </c>
      <c r="O104" s="72">
        <v>12</v>
      </c>
    </row>
    <row r="105" spans="2:15" s="6" customFormat="1" ht="14.25" customHeight="1" thickBot="1" x14ac:dyDescent="0.35">
      <c r="B105" s="229"/>
      <c r="C105" s="38" t="s">
        <v>89</v>
      </c>
      <c r="D105" s="73">
        <v>48244</v>
      </c>
      <c r="E105" s="74">
        <v>431</v>
      </c>
      <c r="F105" s="74">
        <v>20939</v>
      </c>
      <c r="G105" s="75">
        <v>26874</v>
      </c>
      <c r="H105" s="157">
        <f t="shared" si="3"/>
        <v>48244</v>
      </c>
      <c r="I105" s="138">
        <v>300</v>
      </c>
      <c r="J105" s="74">
        <v>769</v>
      </c>
      <c r="K105" s="74">
        <v>3144</v>
      </c>
      <c r="L105" s="74">
        <v>24924</v>
      </c>
      <c r="M105" s="74">
        <v>18973</v>
      </c>
      <c r="N105" s="74">
        <v>120</v>
      </c>
      <c r="O105" s="75">
        <v>14</v>
      </c>
    </row>
    <row r="106" spans="2:15" s="6" customFormat="1" ht="14.25" customHeight="1" x14ac:dyDescent="0.3">
      <c r="B106" s="228">
        <v>1999</v>
      </c>
      <c r="C106" s="30" t="s">
        <v>106</v>
      </c>
      <c r="D106" s="67">
        <v>29642</v>
      </c>
      <c r="E106" s="68">
        <v>252</v>
      </c>
      <c r="F106" s="68">
        <v>12301</v>
      </c>
      <c r="G106" s="69">
        <v>17089</v>
      </c>
      <c r="H106" s="155">
        <v>29642</v>
      </c>
      <c r="I106" s="136">
        <v>117</v>
      </c>
      <c r="J106" s="68">
        <v>379</v>
      </c>
      <c r="K106" s="68">
        <v>2668</v>
      </c>
      <c r="L106" s="68">
        <v>17085</v>
      </c>
      <c r="M106" s="68">
        <v>9329</v>
      </c>
      <c r="N106" s="68">
        <v>63</v>
      </c>
      <c r="O106" s="69">
        <v>1</v>
      </c>
    </row>
    <row r="107" spans="2:15" s="6" customFormat="1" ht="14.25" customHeight="1" x14ac:dyDescent="0.3">
      <c r="B107" s="229"/>
      <c r="C107" s="38" t="s">
        <v>107</v>
      </c>
      <c r="D107" s="70">
        <v>19116</v>
      </c>
      <c r="E107" s="71">
        <v>181</v>
      </c>
      <c r="F107" s="71">
        <v>9329</v>
      </c>
      <c r="G107" s="72">
        <v>9606</v>
      </c>
      <c r="H107" s="156">
        <v>19116</v>
      </c>
      <c r="I107" s="137">
        <v>244</v>
      </c>
      <c r="J107" s="71">
        <v>738</v>
      </c>
      <c r="K107" s="71">
        <v>3210</v>
      </c>
      <c r="L107" s="71">
        <v>11369</v>
      </c>
      <c r="M107" s="71">
        <v>3533</v>
      </c>
      <c r="N107" s="71">
        <v>22</v>
      </c>
      <c r="O107" s="72">
        <v>0</v>
      </c>
    </row>
    <row r="108" spans="2:15" s="6" customFormat="1" ht="14.25" customHeight="1" thickBot="1" x14ac:dyDescent="0.35">
      <c r="B108" s="229"/>
      <c r="C108" s="38" t="s">
        <v>89</v>
      </c>
      <c r="D108" s="73">
        <v>48758</v>
      </c>
      <c r="E108" s="74">
        <v>433</v>
      </c>
      <c r="F108" s="74">
        <v>21630</v>
      </c>
      <c r="G108" s="75">
        <v>26695</v>
      </c>
      <c r="H108" s="157">
        <v>48758</v>
      </c>
      <c r="I108" s="138">
        <v>361</v>
      </c>
      <c r="J108" s="74">
        <v>1117</v>
      </c>
      <c r="K108" s="74">
        <v>5878</v>
      </c>
      <c r="L108" s="74">
        <v>28454</v>
      </c>
      <c r="M108" s="74">
        <v>12862</v>
      </c>
      <c r="N108" s="74">
        <v>85</v>
      </c>
      <c r="O108" s="75">
        <v>1</v>
      </c>
    </row>
    <row r="109" spans="2:15" s="6" customFormat="1" ht="14.25" customHeight="1" x14ac:dyDescent="0.3">
      <c r="B109" s="228">
        <v>2000</v>
      </c>
      <c r="C109" s="30" t="s">
        <v>106</v>
      </c>
      <c r="D109" s="67">
        <v>30013</v>
      </c>
      <c r="E109" s="68">
        <v>252</v>
      </c>
      <c r="F109" s="68">
        <v>12754</v>
      </c>
      <c r="G109" s="69">
        <v>17007</v>
      </c>
      <c r="H109" s="155">
        <v>30013</v>
      </c>
      <c r="I109" s="136">
        <v>185</v>
      </c>
      <c r="J109" s="68">
        <v>717</v>
      </c>
      <c r="K109" s="68">
        <v>7020</v>
      </c>
      <c r="L109" s="68">
        <v>17363</v>
      </c>
      <c r="M109" s="68">
        <v>4705</v>
      </c>
      <c r="N109" s="68">
        <v>23</v>
      </c>
      <c r="O109" s="69">
        <v>0</v>
      </c>
    </row>
    <row r="110" spans="2:15" s="6" customFormat="1" ht="14.25" customHeight="1" x14ac:dyDescent="0.3">
      <c r="B110" s="229"/>
      <c r="C110" s="38" t="s">
        <v>107</v>
      </c>
      <c r="D110" s="70">
        <v>18531</v>
      </c>
      <c r="E110" s="71">
        <v>183</v>
      </c>
      <c r="F110" s="71">
        <v>9193</v>
      </c>
      <c r="G110" s="72">
        <v>9155</v>
      </c>
      <c r="H110" s="156">
        <v>18531</v>
      </c>
      <c r="I110" s="137">
        <v>484</v>
      </c>
      <c r="J110" s="71">
        <v>1442</v>
      </c>
      <c r="K110" s="71">
        <v>6386</v>
      </c>
      <c r="L110" s="71">
        <v>9282</v>
      </c>
      <c r="M110" s="71">
        <v>930</v>
      </c>
      <c r="N110" s="71">
        <v>6</v>
      </c>
      <c r="O110" s="72">
        <v>1</v>
      </c>
    </row>
    <row r="111" spans="2:15" s="6" customFormat="1" ht="14.25" customHeight="1" thickBot="1" x14ac:dyDescent="0.35">
      <c r="B111" s="229"/>
      <c r="C111" s="38" t="s">
        <v>89</v>
      </c>
      <c r="D111" s="73">
        <v>48544</v>
      </c>
      <c r="E111" s="74">
        <v>435</v>
      </c>
      <c r="F111" s="74">
        <v>21947</v>
      </c>
      <c r="G111" s="75">
        <v>26162</v>
      </c>
      <c r="H111" s="157">
        <v>48544</v>
      </c>
      <c r="I111" s="138">
        <v>669</v>
      </c>
      <c r="J111" s="74">
        <v>2159</v>
      </c>
      <c r="K111" s="74">
        <v>13406</v>
      </c>
      <c r="L111" s="74">
        <v>26645</v>
      </c>
      <c r="M111" s="74">
        <v>5635</v>
      </c>
      <c r="N111" s="74">
        <v>29</v>
      </c>
      <c r="O111" s="75">
        <v>1</v>
      </c>
    </row>
    <row r="112" spans="2:15" s="6" customFormat="1" ht="14.25" customHeight="1" x14ac:dyDescent="0.3">
      <c r="B112" s="228">
        <v>2001</v>
      </c>
      <c r="C112" s="30" t="s">
        <v>106</v>
      </c>
      <c r="D112" s="67">
        <v>30296</v>
      </c>
      <c r="E112" s="68">
        <v>252</v>
      </c>
      <c r="F112" s="68">
        <v>13146</v>
      </c>
      <c r="G112" s="69">
        <v>16898</v>
      </c>
      <c r="H112" s="155">
        <v>30296</v>
      </c>
      <c r="I112" s="136">
        <v>269</v>
      </c>
      <c r="J112" s="68">
        <v>1266</v>
      </c>
      <c r="K112" s="68">
        <v>10649</v>
      </c>
      <c r="L112" s="68">
        <v>16399</v>
      </c>
      <c r="M112" s="68">
        <v>1696</v>
      </c>
      <c r="N112" s="68">
        <v>17</v>
      </c>
      <c r="O112" s="69">
        <v>0</v>
      </c>
    </row>
    <row r="113" spans="2:15" s="6" customFormat="1" ht="14.25" customHeight="1" x14ac:dyDescent="0.3">
      <c r="B113" s="229"/>
      <c r="C113" s="38" t="s">
        <v>107</v>
      </c>
      <c r="D113" s="70">
        <v>17867</v>
      </c>
      <c r="E113" s="71">
        <v>183</v>
      </c>
      <c r="F113" s="71">
        <v>9009</v>
      </c>
      <c r="G113" s="72">
        <v>8675</v>
      </c>
      <c r="H113" s="156">
        <v>17867</v>
      </c>
      <c r="I113" s="137">
        <v>786</v>
      </c>
      <c r="J113" s="71">
        <v>2389</v>
      </c>
      <c r="K113" s="71">
        <v>9285</v>
      </c>
      <c r="L113" s="71">
        <v>5330</v>
      </c>
      <c r="M113" s="71">
        <v>77</v>
      </c>
      <c r="N113" s="71">
        <v>0</v>
      </c>
      <c r="O113" s="72">
        <v>0</v>
      </c>
    </row>
    <row r="114" spans="2:15" s="6" customFormat="1" ht="14.25" customHeight="1" thickBot="1" x14ac:dyDescent="0.35">
      <c r="B114" s="229"/>
      <c r="C114" s="38" t="s">
        <v>89</v>
      </c>
      <c r="D114" s="73">
        <v>48163</v>
      </c>
      <c r="E114" s="74">
        <v>435</v>
      </c>
      <c r="F114" s="74">
        <v>22155</v>
      </c>
      <c r="G114" s="75">
        <v>25573</v>
      </c>
      <c r="H114" s="157">
        <v>48163</v>
      </c>
      <c r="I114" s="138">
        <v>1055</v>
      </c>
      <c r="J114" s="74">
        <v>3655</v>
      </c>
      <c r="K114" s="74">
        <v>19934</v>
      </c>
      <c r="L114" s="74">
        <v>21729</v>
      </c>
      <c r="M114" s="74">
        <v>1773</v>
      </c>
      <c r="N114" s="74">
        <v>17</v>
      </c>
      <c r="O114" s="75">
        <v>0</v>
      </c>
    </row>
    <row r="115" spans="2:15" s="6" customFormat="1" ht="14.25" customHeight="1" x14ac:dyDescent="0.3">
      <c r="B115" s="228">
        <v>2002</v>
      </c>
      <c r="C115" s="30" t="s">
        <v>106</v>
      </c>
      <c r="D115" s="67">
        <v>35127</v>
      </c>
      <c r="E115" s="68">
        <v>254</v>
      </c>
      <c r="F115" s="68">
        <v>16122</v>
      </c>
      <c r="G115" s="69">
        <v>18751</v>
      </c>
      <c r="H115" s="155">
        <v>35127</v>
      </c>
      <c r="I115" s="136">
        <v>396</v>
      </c>
      <c r="J115" s="68">
        <v>3742</v>
      </c>
      <c r="K115" s="68">
        <v>27615</v>
      </c>
      <c r="L115" s="68">
        <v>3183</v>
      </c>
      <c r="M115" s="68">
        <v>186</v>
      </c>
      <c r="N115" s="68">
        <v>2</v>
      </c>
      <c r="O115" s="69">
        <v>3</v>
      </c>
    </row>
    <row r="116" spans="2:15" s="6" customFormat="1" ht="14.25" customHeight="1" x14ac:dyDescent="0.3">
      <c r="B116" s="229"/>
      <c r="C116" s="38" t="s">
        <v>107</v>
      </c>
      <c r="D116" s="70">
        <v>17890</v>
      </c>
      <c r="E116" s="71">
        <v>183</v>
      </c>
      <c r="F116" s="71">
        <v>9116</v>
      </c>
      <c r="G116" s="72">
        <v>8591</v>
      </c>
      <c r="H116" s="156">
        <v>17890</v>
      </c>
      <c r="I116" s="137">
        <v>1174</v>
      </c>
      <c r="J116" s="71">
        <v>4387</v>
      </c>
      <c r="K116" s="71">
        <v>11255</v>
      </c>
      <c r="L116" s="71">
        <v>1066</v>
      </c>
      <c r="M116" s="71">
        <v>8</v>
      </c>
      <c r="N116" s="71">
        <v>0</v>
      </c>
      <c r="O116" s="72">
        <v>0</v>
      </c>
    </row>
    <row r="117" spans="2:15" s="6" customFormat="1" ht="14.25" customHeight="1" thickBot="1" x14ac:dyDescent="0.35">
      <c r="B117" s="229"/>
      <c r="C117" s="38" t="s">
        <v>89</v>
      </c>
      <c r="D117" s="73">
        <v>53017</v>
      </c>
      <c r="E117" s="74">
        <v>437</v>
      </c>
      <c r="F117" s="74">
        <v>25238</v>
      </c>
      <c r="G117" s="75">
        <v>27342</v>
      </c>
      <c r="H117" s="157">
        <v>53017</v>
      </c>
      <c r="I117" s="138">
        <v>1570</v>
      </c>
      <c r="J117" s="74">
        <v>8129</v>
      </c>
      <c r="K117" s="74">
        <v>38870</v>
      </c>
      <c r="L117" s="74">
        <v>4249</v>
      </c>
      <c r="M117" s="74">
        <v>194</v>
      </c>
      <c r="N117" s="74">
        <v>2</v>
      </c>
      <c r="O117" s="75">
        <v>3</v>
      </c>
    </row>
    <row r="118" spans="2:15" s="6" customFormat="1" ht="14.25" customHeight="1" x14ac:dyDescent="0.3">
      <c r="B118" s="228">
        <v>2003</v>
      </c>
      <c r="C118" s="30" t="s">
        <v>106</v>
      </c>
      <c r="D118" s="67">
        <v>35934</v>
      </c>
      <c r="E118" s="68">
        <v>256</v>
      </c>
      <c r="F118" s="68">
        <v>16992</v>
      </c>
      <c r="G118" s="69">
        <v>18686</v>
      </c>
      <c r="H118" s="155">
        <v>35934</v>
      </c>
      <c r="I118" s="136">
        <v>488</v>
      </c>
      <c r="J118" s="68">
        <v>4561</v>
      </c>
      <c r="K118" s="68">
        <v>29303</v>
      </c>
      <c r="L118" s="68">
        <v>1503</v>
      </c>
      <c r="M118" s="68">
        <v>76</v>
      </c>
      <c r="N118" s="68">
        <v>3</v>
      </c>
      <c r="O118" s="69">
        <v>0</v>
      </c>
    </row>
    <row r="119" spans="2:15" s="6" customFormat="1" ht="14.25" customHeight="1" x14ac:dyDescent="0.3">
      <c r="B119" s="229"/>
      <c r="C119" s="38" t="s">
        <v>107</v>
      </c>
      <c r="D119" s="70">
        <v>17471</v>
      </c>
      <c r="E119" s="71">
        <v>183</v>
      </c>
      <c r="F119" s="71">
        <v>8990</v>
      </c>
      <c r="G119" s="72">
        <v>8298</v>
      </c>
      <c r="H119" s="156">
        <v>17471</v>
      </c>
      <c r="I119" s="137">
        <v>1285</v>
      </c>
      <c r="J119" s="71">
        <v>4723</v>
      </c>
      <c r="K119" s="71">
        <v>11088</v>
      </c>
      <c r="L119" s="71">
        <v>375</v>
      </c>
      <c r="M119" s="71">
        <v>0</v>
      </c>
      <c r="N119" s="71">
        <v>0</v>
      </c>
      <c r="O119" s="72">
        <v>0</v>
      </c>
    </row>
    <row r="120" spans="2:15" s="6" customFormat="1" ht="14.25" customHeight="1" thickBot="1" x14ac:dyDescent="0.35">
      <c r="B120" s="229"/>
      <c r="C120" s="38" t="s">
        <v>89</v>
      </c>
      <c r="D120" s="73">
        <v>53405</v>
      </c>
      <c r="E120" s="74">
        <v>439</v>
      </c>
      <c r="F120" s="74">
        <v>25982</v>
      </c>
      <c r="G120" s="75">
        <v>26984</v>
      </c>
      <c r="H120" s="157">
        <v>53405</v>
      </c>
      <c r="I120" s="138">
        <v>1773</v>
      </c>
      <c r="J120" s="74">
        <v>9284</v>
      </c>
      <c r="K120" s="74">
        <v>40391</v>
      </c>
      <c r="L120" s="74">
        <v>1878</v>
      </c>
      <c r="M120" s="74">
        <v>76</v>
      </c>
      <c r="N120" s="74">
        <v>3</v>
      </c>
      <c r="O120" s="75">
        <v>0</v>
      </c>
    </row>
    <row r="121" spans="2:15" s="6" customFormat="1" ht="14.25" customHeight="1" x14ac:dyDescent="0.3">
      <c r="B121" s="228">
        <v>2004</v>
      </c>
      <c r="C121" s="30" t="s">
        <v>106</v>
      </c>
      <c r="D121" s="67">
        <v>36398</v>
      </c>
      <c r="E121" s="68">
        <v>258</v>
      </c>
      <c r="F121" s="68">
        <v>17758</v>
      </c>
      <c r="G121" s="69">
        <v>18382</v>
      </c>
      <c r="H121" s="155">
        <v>36398</v>
      </c>
      <c r="I121" s="136">
        <v>611</v>
      </c>
      <c r="J121" s="68">
        <v>5551</v>
      </c>
      <c r="K121" s="68">
        <v>29013</v>
      </c>
      <c r="L121" s="68">
        <v>1198</v>
      </c>
      <c r="M121" s="68">
        <v>25</v>
      </c>
      <c r="N121" s="68">
        <v>0</v>
      </c>
      <c r="O121" s="69">
        <v>0</v>
      </c>
    </row>
    <row r="122" spans="2:15" s="6" customFormat="1" ht="14.25" customHeight="1" x14ac:dyDescent="0.3">
      <c r="B122" s="229"/>
      <c r="C122" s="38" t="s">
        <v>107</v>
      </c>
      <c r="D122" s="70">
        <v>17023</v>
      </c>
      <c r="E122" s="71">
        <v>183</v>
      </c>
      <c r="F122" s="71">
        <v>8811</v>
      </c>
      <c r="G122" s="72">
        <v>8029</v>
      </c>
      <c r="H122" s="156">
        <v>17023</v>
      </c>
      <c r="I122" s="137">
        <v>1421</v>
      </c>
      <c r="J122" s="71">
        <v>5146</v>
      </c>
      <c r="K122" s="71">
        <v>10419</v>
      </c>
      <c r="L122" s="71">
        <v>37</v>
      </c>
      <c r="M122" s="71">
        <v>0</v>
      </c>
      <c r="N122" s="71">
        <v>0</v>
      </c>
      <c r="O122" s="72">
        <v>0</v>
      </c>
    </row>
    <row r="123" spans="2:15" s="6" customFormat="1" ht="14.25" customHeight="1" thickBot="1" x14ac:dyDescent="0.35">
      <c r="B123" s="229"/>
      <c r="C123" s="38" t="s">
        <v>89</v>
      </c>
      <c r="D123" s="73">
        <v>53421</v>
      </c>
      <c r="E123" s="74">
        <v>441</v>
      </c>
      <c r="F123" s="74">
        <v>26569</v>
      </c>
      <c r="G123" s="75">
        <v>26411</v>
      </c>
      <c r="H123" s="157">
        <v>53421</v>
      </c>
      <c r="I123" s="138">
        <v>2032</v>
      </c>
      <c r="J123" s="74">
        <v>10697</v>
      </c>
      <c r="K123" s="74">
        <v>39432</v>
      </c>
      <c r="L123" s="74">
        <v>1235</v>
      </c>
      <c r="M123" s="74">
        <v>25</v>
      </c>
      <c r="N123" s="74">
        <v>0</v>
      </c>
      <c r="O123" s="75">
        <v>0</v>
      </c>
    </row>
    <row r="124" spans="2:15" s="6" customFormat="1" ht="14.25" customHeight="1" x14ac:dyDescent="0.3">
      <c r="B124" s="228">
        <v>2005</v>
      </c>
      <c r="C124" s="30" t="s">
        <v>106</v>
      </c>
      <c r="D124" s="67">
        <v>37141</v>
      </c>
      <c r="E124" s="68">
        <v>260</v>
      </c>
      <c r="F124" s="68">
        <v>18542</v>
      </c>
      <c r="G124" s="69">
        <v>18339</v>
      </c>
      <c r="H124" s="155">
        <v>37141</v>
      </c>
      <c r="I124" s="136">
        <v>727</v>
      </c>
      <c r="J124" s="68">
        <v>5676</v>
      </c>
      <c r="K124" s="68">
        <v>29174</v>
      </c>
      <c r="L124" s="68">
        <v>1535</v>
      </c>
      <c r="M124" s="68">
        <v>29</v>
      </c>
      <c r="N124" s="68">
        <v>0</v>
      </c>
      <c r="O124" s="69">
        <v>0</v>
      </c>
    </row>
    <row r="125" spans="2:15" s="6" customFormat="1" ht="14.25" customHeight="1" x14ac:dyDescent="0.3">
      <c r="B125" s="229"/>
      <c r="C125" s="38" t="s">
        <v>107</v>
      </c>
      <c r="D125" s="70">
        <v>16783</v>
      </c>
      <c r="E125" s="71">
        <v>183</v>
      </c>
      <c r="F125" s="71">
        <v>8733</v>
      </c>
      <c r="G125" s="72">
        <v>7867</v>
      </c>
      <c r="H125" s="156">
        <v>16783</v>
      </c>
      <c r="I125" s="137">
        <v>1480</v>
      </c>
      <c r="J125" s="71">
        <v>5490</v>
      </c>
      <c r="K125" s="71">
        <v>9781</v>
      </c>
      <c r="L125" s="71">
        <v>32</v>
      </c>
      <c r="M125" s="71">
        <v>0</v>
      </c>
      <c r="N125" s="71">
        <v>0</v>
      </c>
      <c r="O125" s="72">
        <v>0</v>
      </c>
    </row>
    <row r="126" spans="2:15" s="6" customFormat="1" ht="14.25" customHeight="1" thickBot="1" x14ac:dyDescent="0.35">
      <c r="B126" s="229"/>
      <c r="C126" s="38" t="s">
        <v>89</v>
      </c>
      <c r="D126" s="73">
        <v>53924</v>
      </c>
      <c r="E126" s="74">
        <v>443</v>
      </c>
      <c r="F126" s="74">
        <v>27275</v>
      </c>
      <c r="G126" s="75">
        <v>26206</v>
      </c>
      <c r="H126" s="157">
        <v>53924</v>
      </c>
      <c r="I126" s="138">
        <v>2207</v>
      </c>
      <c r="J126" s="74">
        <v>11166</v>
      </c>
      <c r="K126" s="74">
        <v>38955</v>
      </c>
      <c r="L126" s="74">
        <v>1567</v>
      </c>
      <c r="M126" s="74">
        <v>29</v>
      </c>
      <c r="N126" s="74">
        <v>0</v>
      </c>
      <c r="O126" s="75">
        <v>0</v>
      </c>
    </row>
    <row r="127" spans="2:15" s="6" customFormat="1" ht="14.25" customHeight="1" x14ac:dyDescent="0.3">
      <c r="B127" s="228">
        <v>2006</v>
      </c>
      <c r="C127" s="30" t="s">
        <v>106</v>
      </c>
      <c r="D127" s="67">
        <v>38034</v>
      </c>
      <c r="E127" s="68">
        <v>263</v>
      </c>
      <c r="F127" s="68">
        <v>19398</v>
      </c>
      <c r="G127" s="69">
        <v>18373</v>
      </c>
      <c r="H127" s="155">
        <v>38034</v>
      </c>
      <c r="I127" s="136">
        <v>874</v>
      </c>
      <c r="J127" s="68">
        <v>6246</v>
      </c>
      <c r="K127" s="68">
        <v>29284</v>
      </c>
      <c r="L127" s="68">
        <v>1607</v>
      </c>
      <c r="M127" s="68">
        <v>23</v>
      </c>
      <c r="N127" s="68">
        <v>0</v>
      </c>
      <c r="O127" s="69">
        <v>0</v>
      </c>
    </row>
    <row r="128" spans="2:15" s="6" customFormat="1" ht="14.25" customHeight="1" x14ac:dyDescent="0.3">
      <c r="B128" s="229"/>
      <c r="C128" s="38" t="s">
        <v>107</v>
      </c>
      <c r="D128" s="70">
        <v>16556</v>
      </c>
      <c r="E128" s="71">
        <v>183</v>
      </c>
      <c r="F128" s="71">
        <v>8650</v>
      </c>
      <c r="G128" s="72">
        <v>7723</v>
      </c>
      <c r="H128" s="156">
        <v>16556</v>
      </c>
      <c r="I128" s="137">
        <v>1536</v>
      </c>
      <c r="J128" s="71">
        <v>5433</v>
      </c>
      <c r="K128" s="71">
        <v>9549</v>
      </c>
      <c r="L128" s="71">
        <v>38</v>
      </c>
      <c r="M128" s="71">
        <v>0</v>
      </c>
      <c r="N128" s="71">
        <v>0</v>
      </c>
      <c r="O128" s="72">
        <v>0</v>
      </c>
    </row>
    <row r="129" spans="2:15" s="6" customFormat="1" ht="14.25" customHeight="1" thickBot="1" x14ac:dyDescent="0.35">
      <c r="B129" s="229"/>
      <c r="C129" s="38" t="s">
        <v>89</v>
      </c>
      <c r="D129" s="73">
        <v>54590</v>
      </c>
      <c r="E129" s="74">
        <v>446</v>
      </c>
      <c r="F129" s="74">
        <v>28048</v>
      </c>
      <c r="G129" s="75">
        <v>26096</v>
      </c>
      <c r="H129" s="157">
        <v>54590</v>
      </c>
      <c r="I129" s="138">
        <v>2410</v>
      </c>
      <c r="J129" s="74">
        <v>11679</v>
      </c>
      <c r="K129" s="74">
        <v>38833</v>
      </c>
      <c r="L129" s="74">
        <v>1645</v>
      </c>
      <c r="M129" s="74">
        <v>23</v>
      </c>
      <c r="N129" s="74">
        <v>0</v>
      </c>
      <c r="O129" s="75">
        <v>0</v>
      </c>
    </row>
    <row r="130" spans="2:15" s="6" customFormat="1" ht="14.25" customHeight="1" x14ac:dyDescent="0.3">
      <c r="B130" s="228">
        <v>2007</v>
      </c>
      <c r="C130" s="30" t="s">
        <v>106</v>
      </c>
      <c r="D130" s="67">
        <v>39237</v>
      </c>
      <c r="E130" s="68">
        <v>272</v>
      </c>
      <c r="F130" s="68">
        <v>20471</v>
      </c>
      <c r="G130" s="69">
        <v>18494</v>
      </c>
      <c r="H130" s="155">
        <v>39237</v>
      </c>
      <c r="I130" s="136">
        <v>988</v>
      </c>
      <c r="J130" s="68">
        <v>6539</v>
      </c>
      <c r="K130" s="68">
        <v>28409</v>
      </c>
      <c r="L130" s="68">
        <v>3290</v>
      </c>
      <c r="M130" s="68">
        <v>11</v>
      </c>
      <c r="N130" s="68">
        <v>0</v>
      </c>
      <c r="O130" s="69">
        <v>0</v>
      </c>
    </row>
    <row r="131" spans="2:15" s="6" customFormat="1" ht="14.25" customHeight="1" x14ac:dyDescent="0.3">
      <c r="B131" s="229"/>
      <c r="C131" s="38" t="s">
        <v>107</v>
      </c>
      <c r="D131" s="70">
        <v>16423</v>
      </c>
      <c r="E131" s="71">
        <v>183</v>
      </c>
      <c r="F131" s="71">
        <v>8632</v>
      </c>
      <c r="G131" s="72">
        <v>7608</v>
      </c>
      <c r="H131" s="156">
        <v>16423</v>
      </c>
      <c r="I131" s="137">
        <v>1360</v>
      </c>
      <c r="J131" s="71">
        <v>5771</v>
      </c>
      <c r="K131" s="71">
        <v>9104</v>
      </c>
      <c r="L131" s="71">
        <v>188</v>
      </c>
      <c r="M131" s="71">
        <v>0</v>
      </c>
      <c r="N131" s="71">
        <v>0</v>
      </c>
      <c r="O131" s="72">
        <v>0</v>
      </c>
    </row>
    <row r="132" spans="2:15" s="6" customFormat="1" ht="14.25" customHeight="1" thickBot="1" x14ac:dyDescent="0.35">
      <c r="B132" s="229"/>
      <c r="C132" s="38" t="s">
        <v>89</v>
      </c>
      <c r="D132" s="73">
        <v>55660</v>
      </c>
      <c r="E132" s="74">
        <v>455</v>
      </c>
      <c r="F132" s="74">
        <v>29103</v>
      </c>
      <c r="G132" s="75">
        <v>26102</v>
      </c>
      <c r="H132" s="157">
        <v>55660</v>
      </c>
      <c r="I132" s="138">
        <v>2348</v>
      </c>
      <c r="J132" s="74">
        <v>12310</v>
      </c>
      <c r="K132" s="74">
        <v>37513</v>
      </c>
      <c r="L132" s="74">
        <v>3478</v>
      </c>
      <c r="M132" s="74">
        <v>11</v>
      </c>
      <c r="N132" s="74">
        <v>0</v>
      </c>
      <c r="O132" s="75">
        <v>0</v>
      </c>
    </row>
    <row r="133" spans="2:15" s="6" customFormat="1" ht="14.25" customHeight="1" x14ac:dyDescent="0.3">
      <c r="B133" s="228">
        <v>2008</v>
      </c>
      <c r="C133" s="30" t="s">
        <v>106</v>
      </c>
      <c r="D133" s="67">
        <v>40388</v>
      </c>
      <c r="E133" s="68">
        <v>294</v>
      </c>
      <c r="F133" s="68">
        <v>21562</v>
      </c>
      <c r="G133" s="69">
        <v>18532</v>
      </c>
      <c r="H133" s="155">
        <v>40388</v>
      </c>
      <c r="I133" s="136">
        <v>1119</v>
      </c>
      <c r="J133" s="68">
        <v>5878</v>
      </c>
      <c r="K133" s="68">
        <v>27839</v>
      </c>
      <c r="L133" s="68">
        <v>5543</v>
      </c>
      <c r="M133" s="68">
        <v>9</v>
      </c>
      <c r="N133" s="68">
        <v>0</v>
      </c>
      <c r="O133" s="69">
        <v>0</v>
      </c>
    </row>
    <row r="134" spans="2:15" s="6" customFormat="1" ht="14.25" customHeight="1" x14ac:dyDescent="0.3">
      <c r="B134" s="229"/>
      <c r="C134" s="38" t="s">
        <v>107</v>
      </c>
      <c r="D134" s="70">
        <v>16241</v>
      </c>
      <c r="E134" s="71">
        <v>183</v>
      </c>
      <c r="F134" s="71">
        <v>8655</v>
      </c>
      <c r="G134" s="72">
        <v>7403</v>
      </c>
      <c r="H134" s="156">
        <v>16241</v>
      </c>
      <c r="I134" s="137">
        <v>1327</v>
      </c>
      <c r="J134" s="71">
        <v>6249</v>
      </c>
      <c r="K134" s="71">
        <v>8302</v>
      </c>
      <c r="L134" s="71">
        <v>363</v>
      </c>
      <c r="M134" s="71">
        <v>0</v>
      </c>
      <c r="N134" s="71">
        <v>0</v>
      </c>
      <c r="O134" s="72">
        <v>0</v>
      </c>
    </row>
    <row r="135" spans="2:15" s="6" customFormat="1" ht="14.25" customHeight="1" thickBot="1" x14ac:dyDescent="0.35">
      <c r="B135" s="229"/>
      <c r="C135" s="38" t="s">
        <v>89</v>
      </c>
      <c r="D135" s="73">
        <v>56629</v>
      </c>
      <c r="E135" s="74">
        <v>477</v>
      </c>
      <c r="F135" s="74">
        <v>30217</v>
      </c>
      <c r="G135" s="75">
        <v>25935</v>
      </c>
      <c r="H135" s="157">
        <v>56629</v>
      </c>
      <c r="I135" s="138">
        <v>2446</v>
      </c>
      <c r="J135" s="74">
        <v>12127</v>
      </c>
      <c r="K135" s="74">
        <v>36141</v>
      </c>
      <c r="L135" s="74">
        <v>5906</v>
      </c>
      <c r="M135" s="74">
        <v>9</v>
      </c>
      <c r="N135" s="74">
        <v>0</v>
      </c>
      <c r="O135" s="75">
        <v>0</v>
      </c>
    </row>
    <row r="136" spans="2:15" s="6" customFormat="1" ht="14.25" customHeight="1" x14ac:dyDescent="0.3">
      <c r="B136" s="228">
        <v>2009</v>
      </c>
      <c r="C136" s="30" t="s">
        <v>106</v>
      </c>
      <c r="D136" s="67">
        <v>41403</v>
      </c>
      <c r="E136" s="68">
        <v>334</v>
      </c>
      <c r="F136" s="68">
        <v>22533</v>
      </c>
      <c r="G136" s="69">
        <v>18536</v>
      </c>
      <c r="H136" s="155">
        <v>41403</v>
      </c>
      <c r="I136" s="136">
        <v>1154</v>
      </c>
      <c r="J136" s="68">
        <v>4939</v>
      </c>
      <c r="K136" s="68">
        <v>27665</v>
      </c>
      <c r="L136" s="68">
        <v>7625</v>
      </c>
      <c r="M136" s="68">
        <v>20</v>
      </c>
      <c r="N136" s="68">
        <v>0</v>
      </c>
      <c r="O136" s="69">
        <v>0</v>
      </c>
    </row>
    <row r="137" spans="2:15" s="6" customFormat="1" ht="14.25" customHeight="1" x14ac:dyDescent="0.3">
      <c r="B137" s="229"/>
      <c r="C137" s="38" t="s">
        <v>107</v>
      </c>
      <c r="D137" s="70">
        <v>16121</v>
      </c>
      <c r="E137" s="71">
        <v>183</v>
      </c>
      <c r="F137" s="71">
        <v>8635</v>
      </c>
      <c r="G137" s="72">
        <v>7303</v>
      </c>
      <c r="H137" s="156">
        <v>16121</v>
      </c>
      <c r="I137" s="137">
        <v>1264</v>
      </c>
      <c r="J137" s="71">
        <v>6779</v>
      </c>
      <c r="K137" s="71">
        <v>7754</v>
      </c>
      <c r="L137" s="71">
        <v>322</v>
      </c>
      <c r="M137" s="71">
        <v>2</v>
      </c>
      <c r="N137" s="71">
        <v>0</v>
      </c>
      <c r="O137" s="72">
        <v>0</v>
      </c>
    </row>
    <row r="138" spans="2:15" s="6" customFormat="1" ht="14.25" customHeight="1" thickBot="1" x14ac:dyDescent="0.35">
      <c r="B138" s="229"/>
      <c r="C138" s="38" t="s">
        <v>89</v>
      </c>
      <c r="D138" s="73">
        <v>57524</v>
      </c>
      <c r="E138" s="74">
        <v>517</v>
      </c>
      <c r="F138" s="74">
        <v>31168</v>
      </c>
      <c r="G138" s="75">
        <v>25839</v>
      </c>
      <c r="H138" s="157">
        <v>57524</v>
      </c>
      <c r="I138" s="138">
        <v>2418</v>
      </c>
      <c r="J138" s="74">
        <v>11718</v>
      </c>
      <c r="K138" s="74">
        <v>35419</v>
      </c>
      <c r="L138" s="74">
        <v>7947</v>
      </c>
      <c r="M138" s="74">
        <v>22</v>
      </c>
      <c r="N138" s="74">
        <v>0</v>
      </c>
      <c r="O138" s="75">
        <v>0</v>
      </c>
    </row>
    <row r="139" spans="2:15" s="6" customFormat="1" ht="14.25" customHeight="1" x14ac:dyDescent="0.3">
      <c r="B139" s="228">
        <v>2010</v>
      </c>
      <c r="C139" s="30" t="s">
        <v>106</v>
      </c>
      <c r="D139" s="67">
        <v>42142</v>
      </c>
      <c r="E139" s="68">
        <v>332</v>
      </c>
      <c r="F139" s="68">
        <v>23309</v>
      </c>
      <c r="G139" s="69">
        <v>18501</v>
      </c>
      <c r="H139" s="155">
        <v>42142</v>
      </c>
      <c r="I139" s="136">
        <v>1358</v>
      </c>
      <c r="J139" s="68">
        <v>5280</v>
      </c>
      <c r="K139" s="68">
        <v>28535</v>
      </c>
      <c r="L139" s="68">
        <v>6956</v>
      </c>
      <c r="M139" s="68">
        <v>12</v>
      </c>
      <c r="N139" s="68">
        <v>0</v>
      </c>
      <c r="O139" s="69">
        <v>1</v>
      </c>
    </row>
    <row r="140" spans="2:15" s="6" customFormat="1" ht="14.25" customHeight="1" x14ac:dyDescent="0.3">
      <c r="B140" s="229"/>
      <c r="C140" s="38" t="s">
        <v>107</v>
      </c>
      <c r="D140" s="70">
        <v>16030</v>
      </c>
      <c r="E140" s="71">
        <v>180</v>
      </c>
      <c r="F140" s="71">
        <v>8652</v>
      </c>
      <c r="G140" s="72">
        <v>7198</v>
      </c>
      <c r="H140" s="156">
        <v>16030</v>
      </c>
      <c r="I140" s="137">
        <v>1587</v>
      </c>
      <c r="J140" s="71">
        <v>7289</v>
      </c>
      <c r="K140" s="71">
        <v>6943</v>
      </c>
      <c r="L140" s="71">
        <v>211</v>
      </c>
      <c r="M140" s="71">
        <v>0</v>
      </c>
      <c r="N140" s="71">
        <v>0</v>
      </c>
      <c r="O140" s="72">
        <v>0</v>
      </c>
    </row>
    <row r="141" spans="2:15" s="6" customFormat="1" ht="14.25" customHeight="1" thickBot="1" x14ac:dyDescent="0.35">
      <c r="B141" s="229"/>
      <c r="C141" s="38" t="s">
        <v>89</v>
      </c>
      <c r="D141" s="73">
        <v>58172</v>
      </c>
      <c r="E141" s="74">
        <v>512</v>
      </c>
      <c r="F141" s="74">
        <v>31961</v>
      </c>
      <c r="G141" s="75">
        <v>25699</v>
      </c>
      <c r="H141" s="157">
        <v>58172</v>
      </c>
      <c r="I141" s="138">
        <v>2945</v>
      </c>
      <c r="J141" s="74">
        <v>12569</v>
      </c>
      <c r="K141" s="74">
        <v>35478</v>
      </c>
      <c r="L141" s="74">
        <v>7167</v>
      </c>
      <c r="M141" s="74">
        <v>12</v>
      </c>
      <c r="N141" s="74">
        <v>0</v>
      </c>
      <c r="O141" s="75">
        <v>1</v>
      </c>
    </row>
    <row r="142" spans="2:15" s="6" customFormat="1" ht="14.25" customHeight="1" x14ac:dyDescent="0.3">
      <c r="B142" s="228">
        <v>2011</v>
      </c>
      <c r="C142" s="30" t="s">
        <v>85</v>
      </c>
      <c r="D142" s="67">
        <v>41122</v>
      </c>
      <c r="E142" s="68">
        <v>263</v>
      </c>
      <c r="F142" s="68">
        <v>23242</v>
      </c>
      <c r="G142" s="69">
        <v>17617</v>
      </c>
      <c r="H142" s="155">
        <v>41122</v>
      </c>
      <c r="I142" s="136">
        <v>1543</v>
      </c>
      <c r="J142" s="68">
        <v>6234</v>
      </c>
      <c r="K142" s="68">
        <v>28184</v>
      </c>
      <c r="L142" s="68">
        <v>5152</v>
      </c>
      <c r="M142" s="68">
        <v>9</v>
      </c>
      <c r="N142" s="68">
        <v>0</v>
      </c>
      <c r="O142" s="69">
        <v>0</v>
      </c>
    </row>
    <row r="143" spans="2:15" s="6" customFormat="1" ht="14.25" customHeight="1" x14ac:dyDescent="0.3">
      <c r="B143" s="229"/>
      <c r="C143" s="34" t="s">
        <v>86</v>
      </c>
      <c r="D143" s="76">
        <v>2246</v>
      </c>
      <c r="E143" s="77">
        <v>206</v>
      </c>
      <c r="F143" s="77">
        <v>1147</v>
      </c>
      <c r="G143" s="78">
        <v>893</v>
      </c>
      <c r="H143" s="161">
        <v>2246</v>
      </c>
      <c r="I143" s="142">
        <v>655</v>
      </c>
      <c r="J143" s="77">
        <v>632</v>
      </c>
      <c r="K143" s="77">
        <v>722</v>
      </c>
      <c r="L143" s="77">
        <v>233</v>
      </c>
      <c r="M143" s="77">
        <v>4</v>
      </c>
      <c r="N143" s="77">
        <v>0</v>
      </c>
      <c r="O143" s="78">
        <v>0</v>
      </c>
    </row>
    <row r="144" spans="2:15" s="6" customFormat="1" ht="14.25" customHeight="1" x14ac:dyDescent="0.3">
      <c r="B144" s="229"/>
      <c r="C144" s="34" t="s">
        <v>87</v>
      </c>
      <c r="D144" s="76">
        <v>11937</v>
      </c>
      <c r="E144" s="77">
        <v>42</v>
      </c>
      <c r="F144" s="77">
        <v>6488</v>
      </c>
      <c r="G144" s="78">
        <v>5407</v>
      </c>
      <c r="H144" s="161">
        <v>11937</v>
      </c>
      <c r="I144" s="142">
        <v>1136</v>
      </c>
      <c r="J144" s="77">
        <v>5843</v>
      </c>
      <c r="K144" s="77">
        <v>4918</v>
      </c>
      <c r="L144" s="77">
        <v>40</v>
      </c>
      <c r="M144" s="77">
        <v>0</v>
      </c>
      <c r="N144" s="77">
        <v>0</v>
      </c>
      <c r="O144" s="78">
        <v>0</v>
      </c>
    </row>
    <row r="145" spans="2:15" s="6" customFormat="1" ht="14.25" customHeight="1" x14ac:dyDescent="0.3">
      <c r="B145" s="229"/>
      <c r="C145" s="38" t="s">
        <v>88</v>
      </c>
      <c r="D145" s="70">
        <v>3402</v>
      </c>
      <c r="E145" s="71">
        <v>0</v>
      </c>
      <c r="F145" s="71">
        <v>1752</v>
      </c>
      <c r="G145" s="72">
        <v>1650</v>
      </c>
      <c r="H145" s="156">
        <v>3402</v>
      </c>
      <c r="I145" s="137">
        <v>140</v>
      </c>
      <c r="J145" s="71">
        <v>770</v>
      </c>
      <c r="K145" s="71">
        <v>2162</v>
      </c>
      <c r="L145" s="71">
        <v>330</v>
      </c>
      <c r="M145" s="71">
        <v>0</v>
      </c>
      <c r="N145" s="71">
        <v>0</v>
      </c>
      <c r="O145" s="72">
        <v>0</v>
      </c>
    </row>
    <row r="146" spans="2:15" s="6" customFormat="1" ht="14.25" customHeight="1" thickBot="1" x14ac:dyDescent="0.35">
      <c r="B146" s="229"/>
      <c r="C146" s="38" t="s">
        <v>89</v>
      </c>
      <c r="D146" s="73">
        <v>58707</v>
      </c>
      <c r="E146" s="74">
        <v>511</v>
      </c>
      <c r="F146" s="74">
        <v>32629</v>
      </c>
      <c r="G146" s="75">
        <v>25567</v>
      </c>
      <c r="H146" s="157">
        <v>58707</v>
      </c>
      <c r="I146" s="138">
        <v>3474</v>
      </c>
      <c r="J146" s="74">
        <v>13479</v>
      </c>
      <c r="K146" s="74">
        <v>35986</v>
      </c>
      <c r="L146" s="74">
        <v>5755</v>
      </c>
      <c r="M146" s="74">
        <v>13</v>
      </c>
      <c r="N146" s="74">
        <v>0</v>
      </c>
      <c r="O146" s="75">
        <v>0</v>
      </c>
    </row>
    <row r="147" spans="2:15" s="6" customFormat="1" ht="14.25" customHeight="1" x14ac:dyDescent="0.3">
      <c r="B147" s="228">
        <v>2012</v>
      </c>
      <c r="C147" s="30" t="s">
        <v>85</v>
      </c>
      <c r="D147" s="79">
        <v>40415</v>
      </c>
      <c r="E147" s="80">
        <v>265</v>
      </c>
      <c r="F147" s="80">
        <v>22526</v>
      </c>
      <c r="G147" s="81">
        <v>17624</v>
      </c>
      <c r="H147" s="162">
        <v>40415</v>
      </c>
      <c r="I147" s="143">
        <v>1595</v>
      </c>
      <c r="J147" s="80">
        <v>6806</v>
      </c>
      <c r="K147" s="80">
        <v>27859</v>
      </c>
      <c r="L147" s="80">
        <v>4148</v>
      </c>
      <c r="M147" s="80">
        <v>4</v>
      </c>
      <c r="N147" s="80">
        <v>3</v>
      </c>
      <c r="O147" s="81">
        <v>0</v>
      </c>
    </row>
    <row r="148" spans="2:15" s="6" customFormat="1" ht="14.25" customHeight="1" x14ac:dyDescent="0.3">
      <c r="B148" s="229"/>
      <c r="C148" s="34" t="s">
        <v>86</v>
      </c>
      <c r="D148" s="70">
        <v>2411</v>
      </c>
      <c r="E148" s="71">
        <v>250</v>
      </c>
      <c r="F148" s="71">
        <v>1260</v>
      </c>
      <c r="G148" s="72">
        <v>901</v>
      </c>
      <c r="H148" s="156">
        <v>2411</v>
      </c>
      <c r="I148" s="137">
        <v>872</v>
      </c>
      <c r="J148" s="71">
        <v>657</v>
      </c>
      <c r="K148" s="71">
        <v>687</v>
      </c>
      <c r="L148" s="71">
        <v>193</v>
      </c>
      <c r="M148" s="71">
        <v>2</v>
      </c>
      <c r="N148" s="71">
        <v>0</v>
      </c>
      <c r="O148" s="72">
        <v>0</v>
      </c>
    </row>
    <row r="149" spans="2:15" s="6" customFormat="1" ht="14.25" customHeight="1" x14ac:dyDescent="0.3">
      <c r="B149" s="229"/>
      <c r="C149" s="34" t="s">
        <v>87</v>
      </c>
      <c r="D149" s="76">
        <v>11804</v>
      </c>
      <c r="E149" s="77">
        <v>0</v>
      </c>
      <c r="F149" s="77">
        <v>6503</v>
      </c>
      <c r="G149" s="78">
        <v>5301</v>
      </c>
      <c r="H149" s="161">
        <v>11804</v>
      </c>
      <c r="I149" s="142">
        <v>1103</v>
      </c>
      <c r="J149" s="77">
        <v>6652</v>
      </c>
      <c r="K149" s="77">
        <v>4032</v>
      </c>
      <c r="L149" s="77">
        <v>17</v>
      </c>
      <c r="M149" s="77">
        <v>0</v>
      </c>
      <c r="N149" s="77">
        <v>0</v>
      </c>
      <c r="O149" s="78">
        <v>0</v>
      </c>
    </row>
    <row r="150" spans="2:15" s="6" customFormat="1" ht="14.25" customHeight="1" x14ac:dyDescent="0.3">
      <c r="B150" s="229"/>
      <c r="C150" s="38" t="s">
        <v>88</v>
      </c>
      <c r="D150" s="76">
        <v>4447</v>
      </c>
      <c r="E150" s="77">
        <v>0</v>
      </c>
      <c r="F150" s="77">
        <v>2858</v>
      </c>
      <c r="G150" s="78">
        <v>1589</v>
      </c>
      <c r="H150" s="161">
        <v>4447</v>
      </c>
      <c r="I150" s="142">
        <v>200</v>
      </c>
      <c r="J150" s="77">
        <v>1283</v>
      </c>
      <c r="K150" s="77">
        <v>2684</v>
      </c>
      <c r="L150" s="77">
        <v>276</v>
      </c>
      <c r="M150" s="77">
        <v>4</v>
      </c>
      <c r="N150" s="77">
        <v>0</v>
      </c>
      <c r="O150" s="78">
        <v>0</v>
      </c>
    </row>
    <row r="151" spans="2:15" s="6" customFormat="1" ht="14.25" customHeight="1" thickBot="1" x14ac:dyDescent="0.35">
      <c r="B151" s="229"/>
      <c r="C151" s="38" t="s">
        <v>89</v>
      </c>
      <c r="D151" s="79">
        <v>59077</v>
      </c>
      <c r="E151" s="80">
        <v>515</v>
      </c>
      <c r="F151" s="80">
        <v>33147</v>
      </c>
      <c r="G151" s="81">
        <v>25415</v>
      </c>
      <c r="H151" s="162">
        <v>59077</v>
      </c>
      <c r="I151" s="143">
        <v>3770</v>
      </c>
      <c r="J151" s="80">
        <v>15398</v>
      </c>
      <c r="K151" s="80">
        <v>35262</v>
      </c>
      <c r="L151" s="80">
        <v>4634</v>
      </c>
      <c r="M151" s="80">
        <v>10</v>
      </c>
      <c r="N151" s="80">
        <v>3</v>
      </c>
      <c r="O151" s="81">
        <v>0</v>
      </c>
    </row>
    <row r="152" spans="2:15" ht="14.25" customHeight="1" x14ac:dyDescent="0.3">
      <c r="B152" s="228">
        <v>2013</v>
      </c>
      <c r="C152" s="30" t="s">
        <v>85</v>
      </c>
      <c r="D152" s="67">
        <v>40417</v>
      </c>
      <c r="E152" s="68">
        <v>265</v>
      </c>
      <c r="F152" s="68">
        <v>22590</v>
      </c>
      <c r="G152" s="69">
        <v>17562</v>
      </c>
      <c r="H152" s="155">
        <v>40417</v>
      </c>
      <c r="I152" s="136">
        <v>1676</v>
      </c>
      <c r="J152" s="68">
        <v>7798</v>
      </c>
      <c r="K152" s="68">
        <v>27830</v>
      </c>
      <c r="L152" s="68">
        <v>3101</v>
      </c>
      <c r="M152" s="68">
        <v>10</v>
      </c>
      <c r="N152" s="68">
        <v>1</v>
      </c>
      <c r="O152" s="69">
        <v>1</v>
      </c>
    </row>
    <row r="153" spans="2:15" ht="14.25" customHeight="1" x14ac:dyDescent="0.3">
      <c r="B153" s="229"/>
      <c r="C153" s="34" t="s">
        <v>86</v>
      </c>
      <c r="D153" s="76">
        <v>2604</v>
      </c>
      <c r="E153" s="77">
        <v>250</v>
      </c>
      <c r="F153" s="77">
        <v>1423</v>
      </c>
      <c r="G153" s="78">
        <v>931</v>
      </c>
      <c r="H153" s="161">
        <v>2604</v>
      </c>
      <c r="I153" s="142">
        <v>955</v>
      </c>
      <c r="J153" s="77">
        <v>904</v>
      </c>
      <c r="K153" s="77">
        <v>590</v>
      </c>
      <c r="L153" s="77">
        <v>155</v>
      </c>
      <c r="M153" s="77">
        <v>0</v>
      </c>
      <c r="N153" s="77">
        <v>0</v>
      </c>
      <c r="O153" s="78">
        <v>0</v>
      </c>
    </row>
    <row r="154" spans="2:15" s="3" customFormat="1" ht="14.25" customHeight="1" x14ac:dyDescent="0.3">
      <c r="B154" s="229"/>
      <c r="C154" s="34" t="s">
        <v>87</v>
      </c>
      <c r="D154" s="76">
        <v>11626</v>
      </c>
      <c r="E154" s="77">
        <v>0</v>
      </c>
      <c r="F154" s="77">
        <v>6377</v>
      </c>
      <c r="G154" s="78">
        <v>5249</v>
      </c>
      <c r="H154" s="161">
        <v>11626</v>
      </c>
      <c r="I154" s="142">
        <v>1045</v>
      </c>
      <c r="J154" s="77">
        <v>7136</v>
      </c>
      <c r="K154" s="77">
        <v>3439</v>
      </c>
      <c r="L154" s="77">
        <v>6</v>
      </c>
      <c r="M154" s="77">
        <v>0</v>
      </c>
      <c r="N154" s="77">
        <v>0</v>
      </c>
      <c r="O154" s="78">
        <v>0</v>
      </c>
    </row>
    <row r="155" spans="2:15" s="3" customFormat="1" ht="14.25" customHeight="1" x14ac:dyDescent="0.3">
      <c r="B155" s="229"/>
      <c r="C155" s="38" t="s">
        <v>88</v>
      </c>
      <c r="D155" s="70">
        <v>4758</v>
      </c>
      <c r="E155" s="71">
        <v>0</v>
      </c>
      <c r="F155" s="71">
        <v>3232</v>
      </c>
      <c r="G155" s="72">
        <v>1526</v>
      </c>
      <c r="H155" s="156">
        <v>4758</v>
      </c>
      <c r="I155" s="137">
        <v>212</v>
      </c>
      <c r="J155" s="71">
        <v>1535</v>
      </c>
      <c r="K155" s="71">
        <v>2867</v>
      </c>
      <c r="L155" s="71">
        <v>142</v>
      </c>
      <c r="M155" s="71">
        <v>2</v>
      </c>
      <c r="N155" s="71">
        <v>0</v>
      </c>
      <c r="O155" s="72">
        <v>0</v>
      </c>
    </row>
    <row r="156" spans="2:15" s="3" customFormat="1" ht="14.25" customHeight="1" thickBot="1" x14ac:dyDescent="0.35">
      <c r="B156" s="229"/>
      <c r="C156" s="38" t="s">
        <v>89</v>
      </c>
      <c r="D156" s="73">
        <v>59405</v>
      </c>
      <c r="E156" s="74">
        <v>515</v>
      </c>
      <c r="F156" s="74">
        <v>33622</v>
      </c>
      <c r="G156" s="75">
        <v>25268</v>
      </c>
      <c r="H156" s="157">
        <v>59405</v>
      </c>
      <c r="I156" s="138">
        <v>3888</v>
      </c>
      <c r="J156" s="74">
        <v>17373</v>
      </c>
      <c r="K156" s="74">
        <v>34726</v>
      </c>
      <c r="L156" s="74">
        <v>3404</v>
      </c>
      <c r="M156" s="74">
        <v>12</v>
      </c>
      <c r="N156" s="74">
        <v>1</v>
      </c>
      <c r="O156" s="75">
        <v>1</v>
      </c>
    </row>
    <row r="157" spans="2:15" s="3" customFormat="1" ht="14.25" customHeight="1" x14ac:dyDescent="0.3">
      <c r="B157" s="228">
        <v>2014</v>
      </c>
      <c r="C157" s="30" t="s">
        <v>85</v>
      </c>
      <c r="D157" s="79">
        <v>40538</v>
      </c>
      <c r="E157" s="80">
        <v>265</v>
      </c>
      <c r="F157" s="80">
        <v>22838</v>
      </c>
      <c r="G157" s="81">
        <v>17435</v>
      </c>
      <c r="H157" s="162">
        <v>40538</v>
      </c>
      <c r="I157" s="143">
        <v>1908</v>
      </c>
      <c r="J157" s="80">
        <v>10611</v>
      </c>
      <c r="K157" s="80">
        <v>25828</v>
      </c>
      <c r="L157" s="80">
        <v>2178</v>
      </c>
      <c r="M157" s="80">
        <v>13</v>
      </c>
      <c r="N157" s="80">
        <v>0</v>
      </c>
      <c r="O157" s="81">
        <v>0</v>
      </c>
    </row>
    <row r="158" spans="2:15" s="3" customFormat="1" ht="14.25" customHeight="1" x14ac:dyDescent="0.3">
      <c r="B158" s="229"/>
      <c r="C158" s="34" t="s">
        <v>86</v>
      </c>
      <c r="D158" s="70">
        <v>2674</v>
      </c>
      <c r="E158" s="71">
        <v>248</v>
      </c>
      <c r="F158" s="71">
        <v>1501</v>
      </c>
      <c r="G158" s="72">
        <v>925</v>
      </c>
      <c r="H158" s="156">
        <v>2674</v>
      </c>
      <c r="I158" s="137">
        <v>1054</v>
      </c>
      <c r="J158" s="71">
        <v>1033</v>
      </c>
      <c r="K158" s="71">
        <v>453</v>
      </c>
      <c r="L158" s="71">
        <v>134</v>
      </c>
      <c r="M158" s="71">
        <v>0</v>
      </c>
      <c r="N158" s="71">
        <v>0</v>
      </c>
      <c r="O158" s="72">
        <v>0</v>
      </c>
    </row>
    <row r="159" spans="2:15" s="3" customFormat="1" ht="14.25" customHeight="1" x14ac:dyDescent="0.3">
      <c r="B159" s="229"/>
      <c r="C159" s="34" t="s">
        <v>87</v>
      </c>
      <c r="D159" s="76">
        <v>11661</v>
      </c>
      <c r="E159" s="77">
        <v>0</v>
      </c>
      <c r="F159" s="77">
        <v>6374</v>
      </c>
      <c r="G159" s="78">
        <v>5287</v>
      </c>
      <c r="H159" s="161">
        <v>11661</v>
      </c>
      <c r="I159" s="142">
        <v>1107</v>
      </c>
      <c r="J159" s="77">
        <v>7953</v>
      </c>
      <c r="K159" s="77">
        <v>2589</v>
      </c>
      <c r="L159" s="77">
        <v>12</v>
      </c>
      <c r="M159" s="77">
        <v>0</v>
      </c>
      <c r="N159" s="77">
        <v>0</v>
      </c>
      <c r="O159" s="78">
        <v>0</v>
      </c>
    </row>
    <row r="160" spans="2:15" s="3" customFormat="1" ht="14.25" customHeight="1" x14ac:dyDescent="0.3">
      <c r="B160" s="229"/>
      <c r="C160" s="38" t="s">
        <v>88</v>
      </c>
      <c r="D160" s="76">
        <v>4723</v>
      </c>
      <c r="E160" s="77">
        <v>0</v>
      </c>
      <c r="F160" s="77">
        <v>3226</v>
      </c>
      <c r="G160" s="78">
        <v>1497</v>
      </c>
      <c r="H160" s="161">
        <v>4723</v>
      </c>
      <c r="I160" s="142">
        <v>262</v>
      </c>
      <c r="J160" s="77">
        <v>1702</v>
      </c>
      <c r="K160" s="77">
        <v>2656</v>
      </c>
      <c r="L160" s="77">
        <v>103</v>
      </c>
      <c r="M160" s="77">
        <v>0</v>
      </c>
      <c r="N160" s="77">
        <v>0</v>
      </c>
      <c r="O160" s="78">
        <v>0</v>
      </c>
    </row>
    <row r="161" spans="2:15" s="3" customFormat="1" ht="14.25" customHeight="1" thickBot="1" x14ac:dyDescent="0.35">
      <c r="B161" s="229"/>
      <c r="C161" s="38" t="s">
        <v>89</v>
      </c>
      <c r="D161" s="79">
        <v>59596</v>
      </c>
      <c r="E161" s="80">
        <v>513</v>
      </c>
      <c r="F161" s="80">
        <v>33939</v>
      </c>
      <c r="G161" s="81">
        <v>25144</v>
      </c>
      <c r="H161" s="162">
        <v>59596</v>
      </c>
      <c r="I161" s="143">
        <v>4331</v>
      </c>
      <c r="J161" s="80">
        <v>21299</v>
      </c>
      <c r="K161" s="80">
        <v>31526</v>
      </c>
      <c r="L161" s="80">
        <v>2427</v>
      </c>
      <c r="M161" s="80">
        <v>13</v>
      </c>
      <c r="N161" s="80">
        <v>0</v>
      </c>
      <c r="O161" s="81">
        <v>0</v>
      </c>
    </row>
    <row r="162" spans="2:15" ht="14.25" customHeight="1" x14ac:dyDescent="0.3">
      <c r="B162" s="228">
        <v>2015</v>
      </c>
      <c r="C162" s="30" t="s">
        <v>85</v>
      </c>
      <c r="D162" s="67">
        <v>40817</v>
      </c>
      <c r="E162" s="68">
        <v>265</v>
      </c>
      <c r="F162" s="68">
        <v>23187</v>
      </c>
      <c r="G162" s="69">
        <v>17365</v>
      </c>
      <c r="H162" s="155">
        <v>40817</v>
      </c>
      <c r="I162" s="136">
        <v>2105</v>
      </c>
      <c r="J162" s="68">
        <v>13468</v>
      </c>
      <c r="K162" s="68">
        <v>23914</v>
      </c>
      <c r="L162" s="68">
        <v>1322</v>
      </c>
      <c r="M162" s="68">
        <v>6</v>
      </c>
      <c r="N162" s="68">
        <v>1</v>
      </c>
      <c r="O162" s="69">
        <v>1</v>
      </c>
    </row>
    <row r="163" spans="2:15" ht="14.25" customHeight="1" x14ac:dyDescent="0.3">
      <c r="B163" s="229"/>
      <c r="C163" s="34" t="s">
        <v>86</v>
      </c>
      <c r="D163" s="76">
        <v>2762</v>
      </c>
      <c r="E163" s="77">
        <v>243</v>
      </c>
      <c r="F163" s="77">
        <v>1576</v>
      </c>
      <c r="G163" s="78">
        <v>943</v>
      </c>
      <c r="H163" s="161">
        <v>2762</v>
      </c>
      <c r="I163" s="142">
        <v>1124</v>
      </c>
      <c r="J163" s="77">
        <v>1153</v>
      </c>
      <c r="K163" s="77">
        <v>379</v>
      </c>
      <c r="L163" s="77">
        <v>106</v>
      </c>
      <c r="M163" s="77">
        <v>0</v>
      </c>
      <c r="N163" s="77">
        <v>0</v>
      </c>
      <c r="O163" s="78">
        <v>0</v>
      </c>
    </row>
    <row r="164" spans="2:15" s="3" customFormat="1" ht="14.25" customHeight="1" x14ac:dyDescent="0.3">
      <c r="B164" s="229"/>
      <c r="C164" s="34" t="s">
        <v>87</v>
      </c>
      <c r="D164" s="76">
        <v>11448</v>
      </c>
      <c r="E164" s="77">
        <v>0</v>
      </c>
      <c r="F164" s="77">
        <v>6231</v>
      </c>
      <c r="G164" s="78">
        <v>5217</v>
      </c>
      <c r="H164" s="161">
        <v>11448</v>
      </c>
      <c r="I164" s="142">
        <v>1107</v>
      </c>
      <c r="J164" s="77">
        <v>8403</v>
      </c>
      <c r="K164" s="77">
        <v>1921</v>
      </c>
      <c r="L164" s="77">
        <v>17</v>
      </c>
      <c r="M164" s="77">
        <v>0</v>
      </c>
      <c r="N164" s="77">
        <v>0</v>
      </c>
      <c r="O164" s="78">
        <v>0</v>
      </c>
    </row>
    <row r="165" spans="2:15" s="3" customFormat="1" ht="14.25" customHeight="1" x14ac:dyDescent="0.3">
      <c r="B165" s="229"/>
      <c r="C165" s="38" t="s">
        <v>88</v>
      </c>
      <c r="D165" s="70">
        <v>4641</v>
      </c>
      <c r="E165" s="71">
        <v>0</v>
      </c>
      <c r="F165" s="71">
        <v>3159</v>
      </c>
      <c r="G165" s="72">
        <v>1482</v>
      </c>
      <c r="H165" s="156">
        <v>4641</v>
      </c>
      <c r="I165" s="137">
        <v>261</v>
      </c>
      <c r="J165" s="71">
        <v>1769</v>
      </c>
      <c r="K165" s="71">
        <v>2555</v>
      </c>
      <c r="L165" s="71">
        <v>56</v>
      </c>
      <c r="M165" s="71">
        <v>0</v>
      </c>
      <c r="N165" s="71">
        <v>0</v>
      </c>
      <c r="O165" s="72">
        <v>0</v>
      </c>
    </row>
    <row r="166" spans="2:15" s="3" customFormat="1" ht="14.25" customHeight="1" thickBot="1" x14ac:dyDescent="0.35">
      <c r="B166" s="229"/>
      <c r="C166" s="38" t="s">
        <v>89</v>
      </c>
      <c r="D166" s="73">
        <v>59668</v>
      </c>
      <c r="E166" s="74">
        <v>508</v>
      </c>
      <c r="F166" s="74">
        <v>34153</v>
      </c>
      <c r="G166" s="75">
        <v>25007</v>
      </c>
      <c r="H166" s="157">
        <v>59668</v>
      </c>
      <c r="I166" s="138">
        <v>4597</v>
      </c>
      <c r="J166" s="74">
        <v>24793</v>
      </c>
      <c r="K166" s="74">
        <v>28769</v>
      </c>
      <c r="L166" s="74">
        <v>1501</v>
      </c>
      <c r="M166" s="74">
        <v>6</v>
      </c>
      <c r="N166" s="74">
        <v>1</v>
      </c>
      <c r="O166" s="75">
        <v>1</v>
      </c>
    </row>
    <row r="167" spans="2:15" s="3" customFormat="1" ht="14.25" customHeight="1" x14ac:dyDescent="0.3">
      <c r="B167" s="228">
        <v>2016</v>
      </c>
      <c r="C167" s="30" t="s">
        <v>85</v>
      </c>
      <c r="D167" s="79">
        <v>41088</v>
      </c>
      <c r="E167" s="80">
        <v>265</v>
      </c>
      <c r="F167" s="80">
        <v>23473</v>
      </c>
      <c r="G167" s="81">
        <v>17350</v>
      </c>
      <c r="H167" s="162">
        <v>41088</v>
      </c>
      <c r="I167" s="143">
        <v>2353</v>
      </c>
      <c r="J167" s="80">
        <v>15216</v>
      </c>
      <c r="K167" s="80">
        <v>22656</v>
      </c>
      <c r="L167" s="80">
        <v>857</v>
      </c>
      <c r="M167" s="80">
        <v>5</v>
      </c>
      <c r="N167" s="80">
        <v>1</v>
      </c>
      <c r="O167" s="81">
        <v>0</v>
      </c>
    </row>
    <row r="168" spans="2:15" s="3" customFormat="1" ht="14.25" customHeight="1" x14ac:dyDescent="0.3">
      <c r="B168" s="229"/>
      <c r="C168" s="34" t="s">
        <v>86</v>
      </c>
      <c r="D168" s="70">
        <v>2822</v>
      </c>
      <c r="E168" s="71">
        <v>244</v>
      </c>
      <c r="F168" s="71">
        <v>1645</v>
      </c>
      <c r="G168" s="72">
        <v>933</v>
      </c>
      <c r="H168" s="156">
        <v>2822</v>
      </c>
      <c r="I168" s="137">
        <v>1211</v>
      </c>
      <c r="J168" s="71">
        <v>1160</v>
      </c>
      <c r="K168" s="71">
        <v>342</v>
      </c>
      <c r="L168" s="71">
        <v>109</v>
      </c>
      <c r="M168" s="71">
        <v>0</v>
      </c>
      <c r="N168" s="71">
        <v>0</v>
      </c>
      <c r="O168" s="72">
        <v>0</v>
      </c>
    </row>
    <row r="169" spans="2:15" s="3" customFormat="1" ht="14.25" customHeight="1" x14ac:dyDescent="0.3">
      <c r="B169" s="229"/>
      <c r="C169" s="34" t="s">
        <v>87</v>
      </c>
      <c r="D169" s="76">
        <v>11301</v>
      </c>
      <c r="E169" s="77">
        <v>0</v>
      </c>
      <c r="F169" s="77">
        <v>6169</v>
      </c>
      <c r="G169" s="78">
        <v>5132</v>
      </c>
      <c r="H169" s="161">
        <v>11301</v>
      </c>
      <c r="I169" s="142">
        <v>1269</v>
      </c>
      <c r="J169" s="77">
        <v>8651</v>
      </c>
      <c r="K169" s="77">
        <v>1362</v>
      </c>
      <c r="L169" s="77">
        <v>19</v>
      </c>
      <c r="M169" s="77">
        <v>0</v>
      </c>
      <c r="N169" s="77">
        <v>0</v>
      </c>
      <c r="O169" s="78">
        <v>0</v>
      </c>
    </row>
    <row r="170" spans="2:15" s="3" customFormat="1" ht="14.25" customHeight="1" x14ac:dyDescent="0.3">
      <c r="B170" s="229"/>
      <c r="C170" s="38" t="s">
        <v>88</v>
      </c>
      <c r="D170" s="76">
        <v>4570</v>
      </c>
      <c r="E170" s="77">
        <v>0</v>
      </c>
      <c r="F170" s="77">
        <v>3155</v>
      </c>
      <c r="G170" s="78">
        <v>1415</v>
      </c>
      <c r="H170" s="161">
        <v>4570</v>
      </c>
      <c r="I170" s="142">
        <v>279</v>
      </c>
      <c r="J170" s="77">
        <v>1773</v>
      </c>
      <c r="K170" s="77">
        <v>2488</v>
      </c>
      <c r="L170" s="77">
        <v>30</v>
      </c>
      <c r="M170" s="77">
        <v>0</v>
      </c>
      <c r="N170" s="77">
        <v>0</v>
      </c>
      <c r="O170" s="78">
        <v>0</v>
      </c>
    </row>
    <row r="171" spans="2:15" s="3" customFormat="1" ht="14.25" customHeight="1" thickBot="1" x14ac:dyDescent="0.35">
      <c r="B171" s="229"/>
      <c r="C171" s="38" t="s">
        <v>89</v>
      </c>
      <c r="D171" s="79">
        <v>59781</v>
      </c>
      <c r="E171" s="80">
        <v>509</v>
      </c>
      <c r="F171" s="80">
        <v>34442</v>
      </c>
      <c r="G171" s="81">
        <v>24830</v>
      </c>
      <c r="H171" s="162">
        <v>59781</v>
      </c>
      <c r="I171" s="143">
        <v>5112</v>
      </c>
      <c r="J171" s="80">
        <v>26800</v>
      </c>
      <c r="K171" s="80">
        <v>26848</v>
      </c>
      <c r="L171" s="80">
        <v>1015</v>
      </c>
      <c r="M171" s="80">
        <v>5</v>
      </c>
      <c r="N171" s="80">
        <v>1</v>
      </c>
      <c r="O171" s="81">
        <v>0</v>
      </c>
    </row>
    <row r="172" spans="2:15" ht="14.25" customHeight="1" x14ac:dyDescent="0.3">
      <c r="B172" s="228">
        <v>2017</v>
      </c>
      <c r="C172" s="30" t="s">
        <v>85</v>
      </c>
      <c r="D172" s="67">
        <v>40802</v>
      </c>
      <c r="E172" s="68">
        <v>265</v>
      </c>
      <c r="F172" s="68">
        <v>23472</v>
      </c>
      <c r="G172" s="69">
        <v>17065</v>
      </c>
      <c r="H172" s="155">
        <v>40802</v>
      </c>
      <c r="I172" s="136">
        <v>2663</v>
      </c>
      <c r="J172" s="68">
        <v>19510</v>
      </c>
      <c r="K172" s="68">
        <v>17947</v>
      </c>
      <c r="L172" s="68">
        <v>674</v>
      </c>
      <c r="M172" s="68">
        <v>8</v>
      </c>
      <c r="N172" s="68">
        <v>0</v>
      </c>
      <c r="O172" s="69">
        <v>0</v>
      </c>
    </row>
    <row r="173" spans="2:15" ht="14.25" customHeight="1" x14ac:dyDescent="0.3">
      <c r="B173" s="229"/>
      <c r="C173" s="34" t="s">
        <v>86</v>
      </c>
      <c r="D173" s="76">
        <v>2872</v>
      </c>
      <c r="E173" s="77">
        <v>241</v>
      </c>
      <c r="F173" s="77">
        <v>1703</v>
      </c>
      <c r="G173" s="78">
        <v>928</v>
      </c>
      <c r="H173" s="161">
        <v>2872</v>
      </c>
      <c r="I173" s="142">
        <v>1286</v>
      </c>
      <c r="J173" s="77">
        <v>1150</v>
      </c>
      <c r="K173" s="77">
        <v>329</v>
      </c>
      <c r="L173" s="77">
        <v>107</v>
      </c>
      <c r="M173" s="77">
        <v>0</v>
      </c>
      <c r="N173" s="77">
        <v>0</v>
      </c>
      <c r="O173" s="78">
        <v>0</v>
      </c>
    </row>
    <row r="174" spans="2:15" s="3" customFormat="1" ht="14.25" customHeight="1" x14ac:dyDescent="0.3">
      <c r="B174" s="229"/>
      <c r="C174" s="34" t="s">
        <v>87</v>
      </c>
      <c r="D174" s="76">
        <v>11091</v>
      </c>
      <c r="E174" s="77">
        <v>0</v>
      </c>
      <c r="F174" s="77">
        <v>6035</v>
      </c>
      <c r="G174" s="78">
        <v>5056</v>
      </c>
      <c r="H174" s="161">
        <v>11091</v>
      </c>
      <c r="I174" s="142">
        <v>1663</v>
      </c>
      <c r="J174" s="77">
        <v>8589</v>
      </c>
      <c r="K174" s="77">
        <v>826</v>
      </c>
      <c r="L174" s="77">
        <v>13</v>
      </c>
      <c r="M174" s="77">
        <v>0</v>
      </c>
      <c r="N174" s="77">
        <v>0</v>
      </c>
      <c r="O174" s="78">
        <v>0</v>
      </c>
    </row>
    <row r="175" spans="2:15" s="3" customFormat="1" ht="14.25" customHeight="1" x14ac:dyDescent="0.3">
      <c r="B175" s="229"/>
      <c r="C175" s="38" t="s">
        <v>88</v>
      </c>
      <c r="D175" s="70">
        <v>4518</v>
      </c>
      <c r="E175" s="71">
        <v>0</v>
      </c>
      <c r="F175" s="71">
        <v>3095</v>
      </c>
      <c r="G175" s="72">
        <v>1423</v>
      </c>
      <c r="H175" s="156">
        <v>4518</v>
      </c>
      <c r="I175" s="137">
        <v>260</v>
      </c>
      <c r="J175" s="71">
        <v>1980</v>
      </c>
      <c r="K175" s="71">
        <v>2263</v>
      </c>
      <c r="L175" s="71">
        <v>15</v>
      </c>
      <c r="M175" s="71">
        <v>0</v>
      </c>
      <c r="N175" s="71">
        <v>0</v>
      </c>
      <c r="O175" s="72">
        <v>0</v>
      </c>
    </row>
    <row r="176" spans="2:15" s="3" customFormat="1" ht="14.25" customHeight="1" thickBot="1" x14ac:dyDescent="0.35">
      <c r="B176" s="229"/>
      <c r="C176" s="38" t="s">
        <v>89</v>
      </c>
      <c r="D176" s="73">
        <v>59283</v>
      </c>
      <c r="E176" s="74">
        <v>506</v>
      </c>
      <c r="F176" s="74">
        <v>34305</v>
      </c>
      <c r="G176" s="75">
        <v>24472</v>
      </c>
      <c r="H176" s="157">
        <v>59283</v>
      </c>
      <c r="I176" s="138">
        <v>5872</v>
      </c>
      <c r="J176" s="74">
        <v>31229</v>
      </c>
      <c r="K176" s="74">
        <v>21365</v>
      </c>
      <c r="L176" s="74">
        <v>809</v>
      </c>
      <c r="M176" s="74">
        <v>8</v>
      </c>
      <c r="N176" s="74">
        <v>0</v>
      </c>
      <c r="O176" s="75">
        <v>0</v>
      </c>
    </row>
    <row r="177" spans="2:15" s="3" customFormat="1" ht="14.25" customHeight="1" x14ac:dyDescent="0.3">
      <c r="B177" s="228">
        <v>2018</v>
      </c>
      <c r="C177" s="30" t="s">
        <v>85</v>
      </c>
      <c r="D177" s="79">
        <v>40415</v>
      </c>
      <c r="E177" s="80">
        <v>264</v>
      </c>
      <c r="F177" s="80">
        <v>23341</v>
      </c>
      <c r="G177" s="81">
        <v>16810</v>
      </c>
      <c r="H177" s="162">
        <v>40415</v>
      </c>
      <c r="I177" s="143">
        <v>3923</v>
      </c>
      <c r="J177" s="80">
        <v>24157</v>
      </c>
      <c r="K177" s="80">
        <v>11975</v>
      </c>
      <c r="L177" s="80">
        <v>355</v>
      </c>
      <c r="M177" s="80">
        <v>3</v>
      </c>
      <c r="N177" s="80">
        <v>0</v>
      </c>
      <c r="O177" s="81">
        <v>2</v>
      </c>
    </row>
    <row r="178" spans="2:15" s="3" customFormat="1" ht="14.25" customHeight="1" x14ac:dyDescent="0.3">
      <c r="B178" s="229"/>
      <c r="C178" s="34" t="s">
        <v>86</v>
      </c>
      <c r="D178" s="70">
        <v>2881</v>
      </c>
      <c r="E178" s="71">
        <v>239</v>
      </c>
      <c r="F178" s="71">
        <v>1712</v>
      </c>
      <c r="G178" s="72">
        <v>930</v>
      </c>
      <c r="H178" s="156">
        <v>2881</v>
      </c>
      <c r="I178" s="137">
        <v>1347</v>
      </c>
      <c r="J178" s="71">
        <v>1128</v>
      </c>
      <c r="K178" s="71">
        <v>306</v>
      </c>
      <c r="L178" s="71">
        <v>100</v>
      </c>
      <c r="M178" s="71">
        <v>0</v>
      </c>
      <c r="N178" s="71">
        <v>0</v>
      </c>
      <c r="O178" s="72">
        <v>0</v>
      </c>
    </row>
    <row r="179" spans="2:15" s="3" customFormat="1" ht="14.25" customHeight="1" x14ac:dyDescent="0.3">
      <c r="B179" s="229"/>
      <c r="C179" s="34" t="s">
        <v>87</v>
      </c>
      <c r="D179" s="76">
        <v>10949</v>
      </c>
      <c r="E179" s="77">
        <v>0</v>
      </c>
      <c r="F179" s="77">
        <v>5969</v>
      </c>
      <c r="G179" s="78">
        <v>4980</v>
      </c>
      <c r="H179" s="161">
        <v>10949</v>
      </c>
      <c r="I179" s="142">
        <v>2527</v>
      </c>
      <c r="J179" s="77">
        <v>7994</v>
      </c>
      <c r="K179" s="77">
        <v>414</v>
      </c>
      <c r="L179" s="77">
        <v>14</v>
      </c>
      <c r="M179" s="77">
        <v>0</v>
      </c>
      <c r="N179" s="77">
        <v>0</v>
      </c>
      <c r="O179" s="78">
        <v>0</v>
      </c>
    </row>
    <row r="180" spans="2:15" s="3" customFormat="1" ht="14.25" customHeight="1" x14ac:dyDescent="0.3">
      <c r="B180" s="229"/>
      <c r="C180" s="38" t="s">
        <v>88</v>
      </c>
      <c r="D180" s="76">
        <v>4382</v>
      </c>
      <c r="E180" s="77">
        <v>0</v>
      </c>
      <c r="F180" s="77">
        <v>3049</v>
      </c>
      <c r="G180" s="78">
        <v>1333</v>
      </c>
      <c r="H180" s="161">
        <v>4382</v>
      </c>
      <c r="I180" s="142">
        <v>366</v>
      </c>
      <c r="J180" s="77">
        <v>2321</v>
      </c>
      <c r="K180" s="77">
        <v>1686</v>
      </c>
      <c r="L180" s="77">
        <v>9</v>
      </c>
      <c r="M180" s="77">
        <v>0</v>
      </c>
      <c r="N180" s="77">
        <v>0</v>
      </c>
      <c r="O180" s="78">
        <v>0</v>
      </c>
    </row>
    <row r="181" spans="2:15" s="3" customFormat="1" ht="14.25" customHeight="1" thickBot="1" x14ac:dyDescent="0.35">
      <c r="B181" s="229"/>
      <c r="C181" s="38" t="s">
        <v>89</v>
      </c>
      <c r="D181" s="79">
        <v>58627</v>
      </c>
      <c r="E181" s="80">
        <v>503</v>
      </c>
      <c r="F181" s="80">
        <v>34071</v>
      </c>
      <c r="G181" s="81">
        <v>24053</v>
      </c>
      <c r="H181" s="162">
        <v>58627</v>
      </c>
      <c r="I181" s="143">
        <v>8163</v>
      </c>
      <c r="J181" s="80">
        <v>35600</v>
      </c>
      <c r="K181" s="80">
        <v>14381</v>
      </c>
      <c r="L181" s="80">
        <v>478</v>
      </c>
      <c r="M181" s="80">
        <v>3</v>
      </c>
      <c r="N181" s="80">
        <v>0</v>
      </c>
      <c r="O181" s="81">
        <v>2</v>
      </c>
    </row>
    <row r="182" spans="2:15" ht="14.25" customHeight="1" x14ac:dyDescent="0.3">
      <c r="B182" s="228">
        <v>2019</v>
      </c>
      <c r="C182" s="30" t="s">
        <v>85</v>
      </c>
      <c r="D182" s="67">
        <v>39694</v>
      </c>
      <c r="E182" s="68">
        <v>263</v>
      </c>
      <c r="F182" s="68">
        <v>22932</v>
      </c>
      <c r="G182" s="69">
        <v>16499</v>
      </c>
      <c r="H182" s="155">
        <v>39694</v>
      </c>
      <c r="I182" s="136">
        <v>5352</v>
      </c>
      <c r="J182" s="68">
        <v>28042</v>
      </c>
      <c r="K182" s="68">
        <v>6242</v>
      </c>
      <c r="L182" s="68">
        <v>55</v>
      </c>
      <c r="M182" s="68">
        <v>3</v>
      </c>
      <c r="N182" s="68">
        <v>0</v>
      </c>
      <c r="O182" s="69">
        <v>0</v>
      </c>
    </row>
    <row r="183" spans="2:15" ht="14.25" customHeight="1" x14ac:dyDescent="0.3">
      <c r="B183" s="229"/>
      <c r="C183" s="34" t="s">
        <v>86</v>
      </c>
      <c r="D183" s="76">
        <v>2863</v>
      </c>
      <c r="E183" s="77">
        <v>237</v>
      </c>
      <c r="F183" s="77">
        <v>1720</v>
      </c>
      <c r="G183" s="78">
        <v>906</v>
      </c>
      <c r="H183" s="161">
        <v>2863</v>
      </c>
      <c r="I183" s="142">
        <v>1424</v>
      </c>
      <c r="J183" s="77">
        <v>1054</v>
      </c>
      <c r="K183" s="77">
        <v>311</v>
      </c>
      <c r="L183" s="77">
        <v>74</v>
      </c>
      <c r="M183" s="77">
        <v>0</v>
      </c>
      <c r="N183" s="77">
        <v>0</v>
      </c>
      <c r="O183" s="78">
        <v>0</v>
      </c>
    </row>
    <row r="184" spans="2:15" s="3" customFormat="1" ht="14.25" customHeight="1" x14ac:dyDescent="0.3">
      <c r="B184" s="229"/>
      <c r="C184" s="34" t="s">
        <v>87</v>
      </c>
      <c r="D184" s="76">
        <v>10798</v>
      </c>
      <c r="E184" s="77">
        <v>0</v>
      </c>
      <c r="F184" s="77">
        <v>5864</v>
      </c>
      <c r="G184" s="78">
        <v>4934</v>
      </c>
      <c r="H184" s="161">
        <v>10798</v>
      </c>
      <c r="I184" s="142">
        <v>3438</v>
      </c>
      <c r="J184" s="77">
        <v>7210</v>
      </c>
      <c r="K184" s="77">
        <v>141</v>
      </c>
      <c r="L184" s="77">
        <v>9</v>
      </c>
      <c r="M184" s="77">
        <v>0</v>
      </c>
      <c r="N184" s="77">
        <v>0</v>
      </c>
      <c r="O184" s="78">
        <v>0</v>
      </c>
    </row>
    <row r="185" spans="2:15" s="3" customFormat="1" ht="14.25" customHeight="1" x14ac:dyDescent="0.3">
      <c r="B185" s="229"/>
      <c r="C185" s="38" t="s">
        <v>88</v>
      </c>
      <c r="D185" s="70">
        <v>4299</v>
      </c>
      <c r="E185" s="71">
        <v>0</v>
      </c>
      <c r="F185" s="71">
        <v>3005</v>
      </c>
      <c r="G185" s="72">
        <v>1294</v>
      </c>
      <c r="H185" s="156">
        <v>4299</v>
      </c>
      <c r="I185" s="137">
        <v>470</v>
      </c>
      <c r="J185" s="71">
        <v>2780</v>
      </c>
      <c r="K185" s="71">
        <v>1045</v>
      </c>
      <c r="L185" s="71">
        <v>4</v>
      </c>
      <c r="M185" s="71">
        <v>0</v>
      </c>
      <c r="N185" s="71">
        <v>0</v>
      </c>
      <c r="O185" s="72">
        <v>0</v>
      </c>
    </row>
    <row r="186" spans="2:15" s="3" customFormat="1" ht="14.25" customHeight="1" thickBot="1" x14ac:dyDescent="0.35">
      <c r="B186" s="229"/>
      <c r="C186" s="38" t="s">
        <v>89</v>
      </c>
      <c r="D186" s="73">
        <v>57654</v>
      </c>
      <c r="E186" s="74">
        <v>500</v>
      </c>
      <c r="F186" s="74">
        <v>33521</v>
      </c>
      <c r="G186" s="75">
        <v>23633</v>
      </c>
      <c r="H186" s="157">
        <v>57654</v>
      </c>
      <c r="I186" s="138">
        <v>10684</v>
      </c>
      <c r="J186" s="74">
        <v>39086</v>
      </c>
      <c r="K186" s="74">
        <v>7739</v>
      </c>
      <c r="L186" s="74">
        <v>142</v>
      </c>
      <c r="M186" s="74">
        <v>3</v>
      </c>
      <c r="N186" s="74">
        <v>0</v>
      </c>
      <c r="O186" s="75">
        <v>0</v>
      </c>
    </row>
    <row r="187" spans="2:15" s="3" customFormat="1" ht="14.25" customHeight="1" x14ac:dyDescent="0.3">
      <c r="B187" s="228">
        <v>2020</v>
      </c>
      <c r="C187" s="51" t="s">
        <v>85</v>
      </c>
      <c r="D187" s="79">
        <v>39511</v>
      </c>
      <c r="E187" s="80">
        <v>262</v>
      </c>
      <c r="F187" s="80">
        <v>22918</v>
      </c>
      <c r="G187" s="81">
        <v>16331</v>
      </c>
      <c r="H187" s="162">
        <v>39511</v>
      </c>
      <c r="I187" s="143">
        <v>6433</v>
      </c>
      <c r="J187" s="80">
        <v>29100</v>
      </c>
      <c r="K187" s="80">
        <v>3963</v>
      </c>
      <c r="L187" s="80">
        <v>15</v>
      </c>
      <c r="M187" s="80">
        <v>0</v>
      </c>
      <c r="N187" s="80">
        <v>0</v>
      </c>
      <c r="O187" s="81">
        <v>0</v>
      </c>
    </row>
    <row r="188" spans="2:15" s="3" customFormat="1" ht="14.25" customHeight="1" x14ac:dyDescent="0.3">
      <c r="B188" s="229"/>
      <c r="C188" s="52" t="s">
        <v>86</v>
      </c>
      <c r="D188" s="76">
        <v>2886</v>
      </c>
      <c r="E188" s="77">
        <v>237</v>
      </c>
      <c r="F188" s="77">
        <v>1768</v>
      </c>
      <c r="G188" s="78">
        <v>881</v>
      </c>
      <c r="H188" s="161">
        <v>2886</v>
      </c>
      <c r="I188" s="142">
        <v>1513</v>
      </c>
      <c r="J188" s="77">
        <v>1030</v>
      </c>
      <c r="K188" s="77">
        <v>280</v>
      </c>
      <c r="L188" s="77">
        <v>63</v>
      </c>
      <c r="M188" s="77">
        <v>0</v>
      </c>
      <c r="N188" s="77">
        <v>0</v>
      </c>
      <c r="O188" s="78">
        <v>0</v>
      </c>
    </row>
    <row r="189" spans="2:15" s="3" customFormat="1" ht="14.25" customHeight="1" x14ac:dyDescent="0.3">
      <c r="B189" s="229"/>
      <c r="C189" s="52" t="s">
        <v>87</v>
      </c>
      <c r="D189" s="82">
        <v>10737</v>
      </c>
      <c r="E189" s="80">
        <v>0</v>
      </c>
      <c r="F189" s="80">
        <v>5753</v>
      </c>
      <c r="G189" s="83">
        <v>4984</v>
      </c>
      <c r="H189" s="163">
        <v>10737</v>
      </c>
      <c r="I189" s="143">
        <v>4553</v>
      </c>
      <c r="J189" s="80">
        <v>6122</v>
      </c>
      <c r="K189" s="80">
        <v>52</v>
      </c>
      <c r="L189" s="80">
        <v>10</v>
      </c>
      <c r="M189" s="80">
        <v>0</v>
      </c>
      <c r="N189" s="80">
        <v>0</v>
      </c>
      <c r="O189" s="83">
        <v>0</v>
      </c>
    </row>
    <row r="190" spans="2:15" s="3" customFormat="1" ht="14.25" customHeight="1" x14ac:dyDescent="0.3">
      <c r="B190" s="229"/>
      <c r="C190" s="55" t="s">
        <v>88</v>
      </c>
      <c r="D190" s="84">
        <v>4019</v>
      </c>
      <c r="E190" s="77">
        <v>0</v>
      </c>
      <c r="F190" s="77">
        <v>2835</v>
      </c>
      <c r="G190" s="85">
        <v>1184</v>
      </c>
      <c r="H190" s="164">
        <v>4019</v>
      </c>
      <c r="I190" s="144">
        <v>492</v>
      </c>
      <c r="J190" s="77">
        <v>2741</v>
      </c>
      <c r="K190" s="77">
        <v>785</v>
      </c>
      <c r="L190" s="77">
        <v>1</v>
      </c>
      <c r="M190" s="77">
        <v>0</v>
      </c>
      <c r="N190" s="77">
        <v>0</v>
      </c>
      <c r="O190" s="85">
        <v>0</v>
      </c>
    </row>
    <row r="191" spans="2:15" s="3" customFormat="1" ht="14.25" customHeight="1" thickBot="1" x14ac:dyDescent="0.35">
      <c r="B191" s="230"/>
      <c r="C191" s="58" t="s">
        <v>89</v>
      </c>
      <c r="D191" s="86">
        <v>57153</v>
      </c>
      <c r="E191" s="87">
        <v>499</v>
      </c>
      <c r="F191" s="87">
        <v>33274</v>
      </c>
      <c r="G191" s="88">
        <v>23380</v>
      </c>
      <c r="H191" s="165">
        <v>57153</v>
      </c>
      <c r="I191" s="145">
        <v>12991</v>
      </c>
      <c r="J191" s="87">
        <v>38993</v>
      </c>
      <c r="K191" s="87">
        <v>5080</v>
      </c>
      <c r="L191" s="87">
        <v>89</v>
      </c>
      <c r="M191" s="87">
        <v>0</v>
      </c>
      <c r="N191" s="87">
        <v>0</v>
      </c>
      <c r="O191" s="88">
        <v>0</v>
      </c>
    </row>
    <row r="192" spans="2:15" ht="12" x14ac:dyDescent="0.3">
      <c r="B192" s="228">
        <v>2021</v>
      </c>
      <c r="C192" s="51" t="s">
        <v>85</v>
      </c>
      <c r="D192" s="89">
        <f t="shared" ref="D192:D201" si="4">SUM(E192:G192)</f>
        <v>40063</v>
      </c>
      <c r="E192" s="90">
        <v>266</v>
      </c>
      <c r="F192" s="90">
        <v>23678</v>
      </c>
      <c r="G192" s="91">
        <v>16119</v>
      </c>
      <c r="H192" s="166">
        <f t="shared" ref="H192:H196" si="5">SUM(I192:O192)</f>
        <v>40063</v>
      </c>
      <c r="I192" s="146">
        <v>7052</v>
      </c>
      <c r="J192" s="90">
        <v>29363</v>
      </c>
      <c r="K192" s="90">
        <v>3641</v>
      </c>
      <c r="L192" s="90">
        <v>7</v>
      </c>
      <c r="M192" s="90">
        <v>0</v>
      </c>
      <c r="N192" s="90">
        <v>0</v>
      </c>
      <c r="O192" s="91">
        <v>0</v>
      </c>
    </row>
    <row r="193" spans="2:15" ht="12" x14ac:dyDescent="0.3">
      <c r="B193" s="229"/>
      <c r="C193" s="52" t="s">
        <v>86</v>
      </c>
      <c r="D193" s="76">
        <f t="shared" si="4"/>
        <v>2865</v>
      </c>
      <c r="E193" s="77">
        <v>237</v>
      </c>
      <c r="F193" s="77">
        <v>1770</v>
      </c>
      <c r="G193" s="78">
        <v>858</v>
      </c>
      <c r="H193" s="161">
        <f t="shared" si="5"/>
        <v>2865</v>
      </c>
      <c r="I193" s="142">
        <v>1544</v>
      </c>
      <c r="J193" s="77">
        <v>996</v>
      </c>
      <c r="K193" s="77">
        <v>274</v>
      </c>
      <c r="L193" s="77">
        <v>51</v>
      </c>
      <c r="M193" s="77">
        <v>0</v>
      </c>
      <c r="N193" s="77">
        <v>0</v>
      </c>
      <c r="O193" s="78">
        <v>0</v>
      </c>
    </row>
    <row r="194" spans="2:15" ht="12" x14ac:dyDescent="0.3">
      <c r="B194" s="229"/>
      <c r="C194" s="52" t="s">
        <v>38</v>
      </c>
      <c r="D194" s="76">
        <f t="shared" si="4"/>
        <v>10352</v>
      </c>
      <c r="E194" s="80">
        <v>0</v>
      </c>
      <c r="F194" s="80">
        <v>5473</v>
      </c>
      <c r="G194" s="83">
        <v>4879</v>
      </c>
      <c r="H194" s="161">
        <f t="shared" si="5"/>
        <v>10352</v>
      </c>
      <c r="I194" s="143">
        <v>5423</v>
      </c>
      <c r="J194" s="80">
        <v>4874</v>
      </c>
      <c r="K194" s="80">
        <v>43</v>
      </c>
      <c r="L194" s="80">
        <v>12</v>
      </c>
      <c r="M194" s="80">
        <v>0</v>
      </c>
      <c r="N194" s="80">
        <v>0</v>
      </c>
      <c r="O194" s="83">
        <v>0</v>
      </c>
    </row>
    <row r="195" spans="2:15" ht="12" x14ac:dyDescent="0.3">
      <c r="B195" s="229"/>
      <c r="C195" s="55" t="s">
        <v>53</v>
      </c>
      <c r="D195" s="76">
        <f t="shared" si="4"/>
        <v>2965</v>
      </c>
      <c r="E195" s="77">
        <v>0</v>
      </c>
      <c r="F195" s="77">
        <v>1830</v>
      </c>
      <c r="G195" s="85">
        <v>1135</v>
      </c>
      <c r="H195" s="161">
        <f t="shared" si="5"/>
        <v>2965</v>
      </c>
      <c r="I195" s="142">
        <v>316</v>
      </c>
      <c r="J195" s="77">
        <v>2038</v>
      </c>
      <c r="K195" s="77">
        <v>608</v>
      </c>
      <c r="L195" s="77">
        <v>2</v>
      </c>
      <c r="M195" s="77">
        <v>0</v>
      </c>
      <c r="N195" s="77">
        <v>1</v>
      </c>
      <c r="O195" s="85">
        <v>0</v>
      </c>
    </row>
    <row r="196" spans="2:15" ht="12.75" thickBot="1" x14ac:dyDescent="0.35">
      <c r="B196" s="230"/>
      <c r="C196" s="58" t="s">
        <v>89</v>
      </c>
      <c r="D196" s="92">
        <f t="shared" si="4"/>
        <v>56245</v>
      </c>
      <c r="E196" s="87">
        <f>SUM(E192:E195)</f>
        <v>503</v>
      </c>
      <c r="F196" s="87">
        <f t="shared" ref="F196:G196" si="6">SUM(F192:F195)</f>
        <v>32751</v>
      </c>
      <c r="G196" s="93">
        <f t="shared" si="6"/>
        <v>22991</v>
      </c>
      <c r="H196" s="167">
        <f t="shared" si="5"/>
        <v>56245</v>
      </c>
      <c r="I196" s="147">
        <v>14335</v>
      </c>
      <c r="J196" s="87">
        <v>37271</v>
      </c>
      <c r="K196" s="87">
        <f t="shared" ref="K196:O196" si="7">SUM(K192:K195)</f>
        <v>4566</v>
      </c>
      <c r="L196" s="87">
        <f t="shared" si="7"/>
        <v>72</v>
      </c>
      <c r="M196" s="87">
        <f t="shared" si="7"/>
        <v>0</v>
      </c>
      <c r="N196" s="87">
        <f t="shared" si="7"/>
        <v>1</v>
      </c>
      <c r="O196" s="93">
        <f t="shared" si="7"/>
        <v>0</v>
      </c>
    </row>
    <row r="197" spans="2:15" s="3" customFormat="1" ht="12" x14ac:dyDescent="0.3">
      <c r="B197" s="228">
        <v>2022</v>
      </c>
      <c r="C197" s="51" t="s">
        <v>36</v>
      </c>
      <c r="D197" s="89">
        <f t="shared" si="4"/>
        <v>40636</v>
      </c>
      <c r="E197" s="90">
        <v>266</v>
      </c>
      <c r="F197" s="90">
        <v>24346</v>
      </c>
      <c r="G197" s="91">
        <v>16024</v>
      </c>
      <c r="H197" s="166">
        <f>SUM(I197:O197)</f>
        <v>40636</v>
      </c>
      <c r="I197" s="146">
        <v>8048</v>
      </c>
      <c r="J197" s="90">
        <v>29581</v>
      </c>
      <c r="K197" s="90">
        <v>3006</v>
      </c>
      <c r="L197" s="90">
        <v>1</v>
      </c>
      <c r="M197" s="90">
        <v>0</v>
      </c>
      <c r="N197" s="90">
        <v>0</v>
      </c>
      <c r="O197" s="91">
        <v>0</v>
      </c>
    </row>
    <row r="198" spans="2:15" s="3" customFormat="1" ht="12" x14ac:dyDescent="0.3">
      <c r="B198" s="229"/>
      <c r="C198" s="52" t="s">
        <v>86</v>
      </c>
      <c r="D198" s="76">
        <f t="shared" si="4"/>
        <v>2878</v>
      </c>
      <c r="E198" s="77">
        <v>237</v>
      </c>
      <c r="F198" s="77">
        <v>1797</v>
      </c>
      <c r="G198" s="78">
        <v>844</v>
      </c>
      <c r="H198" s="161">
        <f t="shared" ref="H198:H201" si="8">SUM(I198:O198)</f>
        <v>2878</v>
      </c>
      <c r="I198" s="142">
        <v>1669</v>
      </c>
      <c r="J198" s="77">
        <v>915</v>
      </c>
      <c r="K198" s="77">
        <v>259</v>
      </c>
      <c r="L198" s="77">
        <v>35</v>
      </c>
      <c r="M198" s="77">
        <v>0</v>
      </c>
      <c r="N198" s="77">
        <v>0</v>
      </c>
      <c r="O198" s="78">
        <v>0</v>
      </c>
    </row>
    <row r="199" spans="2:15" ht="12" x14ac:dyDescent="0.3">
      <c r="B199" s="229"/>
      <c r="C199" s="52" t="s">
        <v>38</v>
      </c>
      <c r="D199" s="76">
        <f t="shared" si="4"/>
        <v>10115</v>
      </c>
      <c r="E199" s="80">
        <v>0</v>
      </c>
      <c r="F199" s="80">
        <v>5314</v>
      </c>
      <c r="G199" s="83">
        <v>4801</v>
      </c>
      <c r="H199" s="161">
        <f t="shared" si="8"/>
        <v>10115</v>
      </c>
      <c r="I199" s="143">
        <v>6648</v>
      </c>
      <c r="J199" s="80">
        <v>3424</v>
      </c>
      <c r="K199" s="80">
        <v>32</v>
      </c>
      <c r="L199" s="80">
        <v>11</v>
      </c>
      <c r="M199" s="80">
        <v>0</v>
      </c>
      <c r="N199" s="80">
        <v>0</v>
      </c>
      <c r="O199" s="83">
        <v>0</v>
      </c>
    </row>
    <row r="200" spans="2:15" ht="12" x14ac:dyDescent="0.3">
      <c r="B200" s="229"/>
      <c r="C200" s="55" t="s">
        <v>53</v>
      </c>
      <c r="D200" s="76">
        <f t="shared" si="4"/>
        <v>2168</v>
      </c>
      <c r="E200" s="77">
        <v>0</v>
      </c>
      <c r="F200" s="77">
        <v>1113</v>
      </c>
      <c r="G200" s="85">
        <v>1055</v>
      </c>
      <c r="H200" s="161">
        <f t="shared" si="8"/>
        <v>2168</v>
      </c>
      <c r="I200" s="142">
        <v>291</v>
      </c>
      <c r="J200" s="77">
        <v>1389</v>
      </c>
      <c r="K200" s="77">
        <v>484</v>
      </c>
      <c r="L200" s="77">
        <v>2</v>
      </c>
      <c r="M200" s="77">
        <v>0</v>
      </c>
      <c r="N200" s="77">
        <v>2</v>
      </c>
      <c r="O200" s="85">
        <v>0</v>
      </c>
    </row>
    <row r="201" spans="2:15" ht="12.75" thickBot="1" x14ac:dyDescent="0.35">
      <c r="B201" s="230"/>
      <c r="C201" s="58" t="s">
        <v>89</v>
      </c>
      <c r="D201" s="92">
        <f t="shared" si="4"/>
        <v>55797</v>
      </c>
      <c r="E201" s="87">
        <f>SUM(E197:E200)</f>
        <v>503</v>
      </c>
      <c r="F201" s="87">
        <f t="shared" ref="F201:G201" si="9">SUM(F197:F200)</f>
        <v>32570</v>
      </c>
      <c r="G201" s="93">
        <f t="shared" si="9"/>
        <v>22724</v>
      </c>
      <c r="H201" s="167">
        <f t="shared" si="8"/>
        <v>55797</v>
      </c>
      <c r="I201" s="147">
        <v>16656</v>
      </c>
      <c r="J201" s="87">
        <v>35309</v>
      </c>
      <c r="K201" s="87">
        <f t="shared" ref="K201:O201" si="10">SUM(K197:K200)</f>
        <v>3781</v>
      </c>
      <c r="L201" s="87">
        <f t="shared" si="10"/>
        <v>49</v>
      </c>
      <c r="M201" s="87">
        <f t="shared" si="10"/>
        <v>0</v>
      </c>
      <c r="N201" s="87">
        <f t="shared" si="10"/>
        <v>2</v>
      </c>
      <c r="O201" s="93">
        <f t="shared" si="10"/>
        <v>0</v>
      </c>
    </row>
    <row r="202" spans="2:15" s="3" customFormat="1" ht="12" x14ac:dyDescent="0.3">
      <c r="B202" s="228">
        <v>2023</v>
      </c>
      <c r="C202" s="51" t="s">
        <v>36</v>
      </c>
      <c r="D202" s="89">
        <v>41177</v>
      </c>
      <c r="E202" s="90">
        <v>266</v>
      </c>
      <c r="F202" s="90">
        <v>24948</v>
      </c>
      <c r="G202" s="91">
        <v>15963</v>
      </c>
      <c r="H202" s="166">
        <f>SUM(I202:O202)</f>
        <v>41177</v>
      </c>
      <c r="I202" s="146">
        <v>7840</v>
      </c>
      <c r="J202" s="90">
        <v>29126</v>
      </c>
      <c r="K202" s="90">
        <v>4207</v>
      </c>
      <c r="L202" s="90">
        <v>3</v>
      </c>
      <c r="M202" s="90">
        <v>1</v>
      </c>
      <c r="N202" s="90">
        <v>0</v>
      </c>
      <c r="O202" s="91">
        <v>0</v>
      </c>
    </row>
    <row r="203" spans="2:15" s="3" customFormat="1" ht="12" x14ac:dyDescent="0.3">
      <c r="B203" s="229"/>
      <c r="C203" s="52" t="s">
        <v>37</v>
      </c>
      <c r="D203" s="76">
        <v>2908</v>
      </c>
      <c r="E203" s="77">
        <v>237</v>
      </c>
      <c r="F203" s="77">
        <v>1827</v>
      </c>
      <c r="G203" s="78">
        <v>844</v>
      </c>
      <c r="H203" s="161">
        <f t="shared" ref="H203:H206" si="11">SUM(I203:O203)</f>
        <v>2908</v>
      </c>
      <c r="I203" s="142">
        <v>1764</v>
      </c>
      <c r="J203" s="77">
        <v>861</v>
      </c>
      <c r="K203" s="77">
        <v>242</v>
      </c>
      <c r="L203" s="77">
        <v>41</v>
      </c>
      <c r="M203" s="77">
        <v>0</v>
      </c>
      <c r="N203" s="77">
        <v>0</v>
      </c>
      <c r="O203" s="78">
        <v>0</v>
      </c>
    </row>
    <row r="204" spans="2:15" s="3" customFormat="1" ht="12" x14ac:dyDescent="0.3">
      <c r="B204" s="229"/>
      <c r="C204" s="52" t="s">
        <v>38</v>
      </c>
      <c r="D204" s="76">
        <v>9915</v>
      </c>
      <c r="E204" s="80">
        <v>0</v>
      </c>
      <c r="F204" s="80">
        <v>5152</v>
      </c>
      <c r="G204" s="83">
        <v>4763</v>
      </c>
      <c r="H204" s="161">
        <f t="shared" si="11"/>
        <v>9915</v>
      </c>
      <c r="I204" s="143">
        <v>7113</v>
      </c>
      <c r="J204" s="80">
        <v>2762</v>
      </c>
      <c r="K204" s="80">
        <v>37</v>
      </c>
      <c r="L204" s="80">
        <v>3</v>
      </c>
      <c r="M204" s="80">
        <v>0</v>
      </c>
      <c r="N204" s="80">
        <v>0</v>
      </c>
      <c r="O204" s="83">
        <v>0</v>
      </c>
    </row>
    <row r="205" spans="2:15" s="3" customFormat="1" ht="12" x14ac:dyDescent="0.3">
      <c r="B205" s="229"/>
      <c r="C205" s="55" t="s">
        <v>39</v>
      </c>
      <c r="D205" s="76">
        <v>1817</v>
      </c>
      <c r="E205" s="77">
        <v>0</v>
      </c>
      <c r="F205" s="77">
        <v>808</v>
      </c>
      <c r="G205" s="85">
        <v>1009</v>
      </c>
      <c r="H205" s="161">
        <f t="shared" si="11"/>
        <v>1817</v>
      </c>
      <c r="I205" s="142">
        <v>217</v>
      </c>
      <c r="J205" s="77">
        <v>1052</v>
      </c>
      <c r="K205" s="77">
        <v>542</v>
      </c>
      <c r="L205" s="77">
        <v>3</v>
      </c>
      <c r="M205" s="77">
        <v>0</v>
      </c>
      <c r="N205" s="77">
        <v>2</v>
      </c>
      <c r="O205" s="85">
        <v>1</v>
      </c>
    </row>
    <row r="206" spans="2:15" s="3" customFormat="1" ht="12.75" thickBot="1" x14ac:dyDescent="0.35">
      <c r="B206" s="230"/>
      <c r="C206" s="58" t="s">
        <v>89</v>
      </c>
      <c r="D206" s="92">
        <v>55817</v>
      </c>
      <c r="E206" s="87">
        <v>503</v>
      </c>
      <c r="F206" s="87">
        <v>32735</v>
      </c>
      <c r="G206" s="93">
        <v>22579</v>
      </c>
      <c r="H206" s="167">
        <f t="shared" si="11"/>
        <v>55817</v>
      </c>
      <c r="I206" s="147">
        <v>16934</v>
      </c>
      <c r="J206" s="87">
        <v>33801</v>
      </c>
      <c r="K206" s="87">
        <v>5028</v>
      </c>
      <c r="L206" s="87">
        <v>50</v>
      </c>
      <c r="M206" s="87">
        <v>1</v>
      </c>
      <c r="N206" s="87">
        <v>2</v>
      </c>
      <c r="O206" s="93">
        <v>1</v>
      </c>
    </row>
    <row r="207" spans="2:15" s="3" customFormat="1" ht="12" x14ac:dyDescent="0.3">
      <c r="B207" s="228">
        <v>2024</v>
      </c>
      <c r="C207" s="51" t="s">
        <v>36</v>
      </c>
      <c r="D207" s="89">
        <v>40791</v>
      </c>
      <c r="E207" s="90">
        <v>266</v>
      </c>
      <c r="F207" s="90">
        <v>24633</v>
      </c>
      <c r="G207" s="91">
        <v>15892</v>
      </c>
      <c r="H207" s="166">
        <v>40791</v>
      </c>
      <c r="I207" s="146">
        <v>6402</v>
      </c>
      <c r="J207" s="90">
        <v>29241</v>
      </c>
      <c r="K207" s="90">
        <v>5146</v>
      </c>
      <c r="L207" s="90">
        <v>2</v>
      </c>
      <c r="M207" s="90">
        <v>0</v>
      </c>
      <c r="N207" s="90">
        <v>0</v>
      </c>
      <c r="O207" s="91">
        <v>0</v>
      </c>
    </row>
    <row r="208" spans="2:15" s="3" customFormat="1" ht="12" x14ac:dyDescent="0.3">
      <c r="B208" s="229"/>
      <c r="C208" s="52" t="s">
        <v>37</v>
      </c>
      <c r="D208" s="76">
        <v>2876</v>
      </c>
      <c r="E208" s="77">
        <v>237</v>
      </c>
      <c r="F208" s="77">
        <v>1835</v>
      </c>
      <c r="G208" s="78">
        <v>804</v>
      </c>
      <c r="H208" s="161">
        <v>2876</v>
      </c>
      <c r="I208" s="142">
        <v>1733</v>
      </c>
      <c r="J208" s="77">
        <v>875</v>
      </c>
      <c r="K208" s="77">
        <v>218</v>
      </c>
      <c r="L208" s="77">
        <v>50</v>
      </c>
      <c r="M208" s="77">
        <v>0</v>
      </c>
      <c r="N208" s="77">
        <v>0</v>
      </c>
      <c r="O208" s="78">
        <v>0</v>
      </c>
    </row>
    <row r="209" spans="2:15" s="3" customFormat="1" ht="12" x14ac:dyDescent="0.3">
      <c r="B209" s="229"/>
      <c r="C209" s="52" t="s">
        <v>38</v>
      </c>
      <c r="D209" s="76">
        <v>9748</v>
      </c>
      <c r="E209" s="80">
        <v>0</v>
      </c>
      <c r="F209" s="80">
        <v>5057</v>
      </c>
      <c r="G209" s="83">
        <v>4691</v>
      </c>
      <c r="H209" s="161">
        <v>9748</v>
      </c>
      <c r="I209" s="143">
        <v>7114</v>
      </c>
      <c r="J209" s="80">
        <v>2604</v>
      </c>
      <c r="K209" s="80">
        <v>29</v>
      </c>
      <c r="L209" s="80">
        <v>1</v>
      </c>
      <c r="M209" s="80">
        <v>0</v>
      </c>
      <c r="N209" s="80">
        <v>0</v>
      </c>
      <c r="O209" s="83">
        <v>0</v>
      </c>
    </row>
    <row r="210" spans="2:15" s="3" customFormat="1" ht="12" x14ac:dyDescent="0.3">
      <c r="B210" s="229"/>
      <c r="C210" s="55" t="s">
        <v>39</v>
      </c>
      <c r="D210" s="76">
        <v>2431</v>
      </c>
      <c r="E210" s="77">
        <v>0</v>
      </c>
      <c r="F210" s="77">
        <v>1390</v>
      </c>
      <c r="G210" s="85">
        <v>1041</v>
      </c>
      <c r="H210" s="161">
        <v>2431</v>
      </c>
      <c r="I210" s="142">
        <v>325</v>
      </c>
      <c r="J210" s="77">
        <v>1536</v>
      </c>
      <c r="K210" s="77">
        <v>565</v>
      </c>
      <c r="L210" s="77">
        <v>2</v>
      </c>
      <c r="M210" s="77">
        <v>0</v>
      </c>
      <c r="N210" s="77">
        <v>2</v>
      </c>
      <c r="O210" s="85">
        <v>1</v>
      </c>
    </row>
    <row r="211" spans="2:15" s="3" customFormat="1" ht="12.75" thickBot="1" x14ac:dyDescent="0.35">
      <c r="B211" s="230"/>
      <c r="C211" s="58" t="s">
        <v>89</v>
      </c>
      <c r="D211" s="92">
        <v>55846</v>
      </c>
      <c r="E211" s="87">
        <v>503</v>
      </c>
      <c r="F211" s="87">
        <v>32915</v>
      </c>
      <c r="G211" s="93">
        <v>22428</v>
      </c>
      <c r="H211" s="167">
        <v>55846</v>
      </c>
      <c r="I211" s="147">
        <v>15574</v>
      </c>
      <c r="J211" s="87">
        <v>34256</v>
      </c>
      <c r="K211" s="87">
        <v>5958</v>
      </c>
      <c r="L211" s="87">
        <v>55</v>
      </c>
      <c r="M211" s="87">
        <v>0</v>
      </c>
      <c r="N211" s="87">
        <v>2</v>
      </c>
      <c r="O211" s="93">
        <v>1</v>
      </c>
    </row>
    <row r="212" spans="2:15" s="3" customFormat="1" ht="12" x14ac:dyDescent="0.3">
      <c r="B212" s="228">
        <v>2025</v>
      </c>
      <c r="C212" s="51" t="s">
        <v>36</v>
      </c>
      <c r="D212" s="89">
        <v>39581</v>
      </c>
      <c r="E212" s="90">
        <v>266</v>
      </c>
      <c r="F212" s="90">
        <v>23602</v>
      </c>
      <c r="G212" s="91">
        <v>15713</v>
      </c>
      <c r="H212" s="166">
        <v>39581</v>
      </c>
      <c r="I212" s="146">
        <v>5908</v>
      </c>
      <c r="J212" s="90">
        <v>28651</v>
      </c>
      <c r="K212" s="90">
        <v>5019</v>
      </c>
      <c r="L212" s="90">
        <v>3</v>
      </c>
      <c r="M212" s="90">
        <v>0</v>
      </c>
      <c r="N212" s="90">
        <v>0</v>
      </c>
      <c r="O212" s="91">
        <v>0</v>
      </c>
    </row>
    <row r="213" spans="2:15" s="3" customFormat="1" ht="12" x14ac:dyDescent="0.3">
      <c r="B213" s="229"/>
      <c r="C213" s="52" t="s">
        <v>37</v>
      </c>
      <c r="D213" s="76">
        <v>2928</v>
      </c>
      <c r="E213" s="77">
        <v>237</v>
      </c>
      <c r="F213" s="77">
        <v>1899</v>
      </c>
      <c r="G213" s="78">
        <v>792</v>
      </c>
      <c r="H213" s="161">
        <v>2928</v>
      </c>
      <c r="I213" s="142">
        <v>1743</v>
      </c>
      <c r="J213" s="77">
        <v>918</v>
      </c>
      <c r="K213" s="77">
        <v>226</v>
      </c>
      <c r="L213" s="77">
        <v>41</v>
      </c>
      <c r="M213" s="77">
        <v>0</v>
      </c>
      <c r="N213" s="77">
        <v>0</v>
      </c>
      <c r="O213" s="78">
        <v>0</v>
      </c>
    </row>
    <row r="214" spans="2:15" s="3" customFormat="1" ht="12" x14ac:dyDescent="0.3">
      <c r="B214" s="229"/>
      <c r="C214" s="52" t="s">
        <v>38</v>
      </c>
      <c r="D214" s="76">
        <v>9586</v>
      </c>
      <c r="E214" s="80">
        <v>0</v>
      </c>
      <c r="F214" s="80">
        <v>4923</v>
      </c>
      <c r="G214" s="83">
        <v>4663</v>
      </c>
      <c r="H214" s="161">
        <v>9586</v>
      </c>
      <c r="I214" s="143">
        <v>7194</v>
      </c>
      <c r="J214" s="80">
        <v>2364</v>
      </c>
      <c r="K214" s="80">
        <v>28</v>
      </c>
      <c r="L214" s="80">
        <v>0</v>
      </c>
      <c r="M214" s="80">
        <v>0</v>
      </c>
      <c r="N214" s="80">
        <v>0</v>
      </c>
      <c r="O214" s="83">
        <v>0</v>
      </c>
    </row>
    <row r="215" spans="2:15" s="3" customFormat="1" ht="12" x14ac:dyDescent="0.3">
      <c r="B215" s="229"/>
      <c r="C215" s="55" t="s">
        <v>39</v>
      </c>
      <c r="D215" s="76">
        <v>3448</v>
      </c>
      <c r="E215" s="77">
        <v>0</v>
      </c>
      <c r="F215" s="77">
        <v>2441</v>
      </c>
      <c r="G215" s="85">
        <v>1007</v>
      </c>
      <c r="H215" s="161">
        <v>3448</v>
      </c>
      <c r="I215" s="142">
        <v>470</v>
      </c>
      <c r="J215" s="77">
        <v>2187</v>
      </c>
      <c r="K215" s="77">
        <v>782</v>
      </c>
      <c r="L215" s="77">
        <v>5</v>
      </c>
      <c r="M215" s="77">
        <v>1</v>
      </c>
      <c r="N215" s="77">
        <v>3</v>
      </c>
      <c r="O215" s="85">
        <v>0</v>
      </c>
    </row>
    <row r="216" spans="2:15" s="3" customFormat="1" ht="12.75" thickBot="1" x14ac:dyDescent="0.35">
      <c r="B216" s="230"/>
      <c r="C216" s="58" t="s">
        <v>89</v>
      </c>
      <c r="D216" s="92">
        <v>55543</v>
      </c>
      <c r="E216" s="87">
        <v>503</v>
      </c>
      <c r="F216" s="87">
        <v>32865</v>
      </c>
      <c r="G216" s="93">
        <v>22175</v>
      </c>
      <c r="H216" s="167">
        <v>55543</v>
      </c>
      <c r="I216" s="147">
        <v>15315</v>
      </c>
      <c r="J216" s="87">
        <v>34120</v>
      </c>
      <c r="K216" s="87">
        <v>6055</v>
      </c>
      <c r="L216" s="87">
        <v>49</v>
      </c>
      <c r="M216" s="87">
        <v>1</v>
      </c>
      <c r="N216" s="87">
        <v>3</v>
      </c>
      <c r="O216" s="93">
        <v>0</v>
      </c>
    </row>
    <row r="217" spans="2:15" x14ac:dyDescent="0.3">
      <c r="C217" s="18"/>
      <c r="D217" s="18"/>
      <c r="E217" s="18"/>
      <c r="F217" s="18"/>
      <c r="G217" s="18"/>
      <c r="H217" s="18"/>
      <c r="I217" s="18"/>
    </row>
    <row r="218" spans="2:15" ht="13.5" x14ac:dyDescent="0.3">
      <c r="B218" s="19" t="s">
        <v>101</v>
      </c>
      <c r="E218" s="3"/>
      <c r="F218" s="3"/>
      <c r="G218" s="3"/>
    </row>
    <row r="219" spans="2:15" s="3" customFormat="1" ht="13.5" x14ac:dyDescent="0.3">
      <c r="B219" s="135" t="s">
        <v>115</v>
      </c>
    </row>
    <row r="220" spans="2:15" ht="13.5" x14ac:dyDescent="0.3">
      <c r="B220" s="20" t="s">
        <v>113</v>
      </c>
    </row>
    <row r="221" spans="2:15" ht="13.5" x14ac:dyDescent="0.3">
      <c r="B221" s="19" t="s">
        <v>98</v>
      </c>
    </row>
    <row r="222" spans="2:15" ht="13.5" x14ac:dyDescent="0.3">
      <c r="B222" s="128" t="s">
        <v>111</v>
      </c>
    </row>
  </sheetData>
  <autoFilter ref="B3:O201"/>
  <mergeCells count="63">
    <mergeCell ref="B212:B216"/>
    <mergeCell ref="B133:B135"/>
    <mergeCell ref="B207:B211"/>
    <mergeCell ref="B94:B96"/>
    <mergeCell ref="B46:B48"/>
    <mergeCell ref="B197:B201"/>
    <mergeCell ref="B91:B93"/>
    <mergeCell ref="B136:B138"/>
    <mergeCell ref="B192:B196"/>
    <mergeCell ref="B187:B191"/>
    <mergeCell ref="B157:B161"/>
    <mergeCell ref="B162:B166"/>
    <mergeCell ref="B167:B171"/>
    <mergeCell ref="B172:B176"/>
    <mergeCell ref="B177:B181"/>
    <mergeCell ref="B182:B186"/>
    <mergeCell ref="B202:B206"/>
    <mergeCell ref="B4:B6"/>
    <mergeCell ref="B79:B81"/>
    <mergeCell ref="B82:B84"/>
    <mergeCell ref="B85:B87"/>
    <mergeCell ref="B88:B90"/>
    <mergeCell ref="B64:B66"/>
    <mergeCell ref="B67:B69"/>
    <mergeCell ref="B70:B72"/>
    <mergeCell ref="B73:B75"/>
    <mergeCell ref="B76:B78"/>
    <mergeCell ref="B49:B51"/>
    <mergeCell ref="B52:B54"/>
    <mergeCell ref="B55:B57"/>
    <mergeCell ref="B61:B63"/>
    <mergeCell ref="B7:B9"/>
    <mergeCell ref="B10:B12"/>
    <mergeCell ref="B13:B15"/>
    <mergeCell ref="B16:B18"/>
    <mergeCell ref="B19:B21"/>
    <mergeCell ref="B22:B24"/>
    <mergeCell ref="B25:B27"/>
    <mergeCell ref="B121:B123"/>
    <mergeCell ref="B124:B126"/>
    <mergeCell ref="B127:B129"/>
    <mergeCell ref="B28:B30"/>
    <mergeCell ref="B31:B33"/>
    <mergeCell ref="B34:B36"/>
    <mergeCell ref="B37:B39"/>
    <mergeCell ref="B40:B42"/>
    <mergeCell ref="B58:B60"/>
    <mergeCell ref="H2:O2"/>
    <mergeCell ref="D2:G2"/>
    <mergeCell ref="B142:B146"/>
    <mergeCell ref="B147:B151"/>
    <mergeCell ref="B152:B156"/>
    <mergeCell ref="B139:B141"/>
    <mergeCell ref="B97:B99"/>
    <mergeCell ref="B100:B102"/>
    <mergeCell ref="B43:B45"/>
    <mergeCell ref="B130:B132"/>
    <mergeCell ref="B103:B105"/>
    <mergeCell ref="B106:B108"/>
    <mergeCell ref="B109:B111"/>
    <mergeCell ref="B112:B114"/>
    <mergeCell ref="B115:B117"/>
    <mergeCell ref="B118:B120"/>
  </mergeCells>
  <phoneticPr fontId="3" type="noConversion"/>
  <conditionalFormatting sqref="H3">
    <cfRule type="cellIs" dxfId="2" priority="19" operator="equal">
      <formula>#REF!</formula>
    </cfRule>
  </conditionalFormatting>
  <conditionalFormatting sqref="D3">
    <cfRule type="cellIs" dxfId="1" priority="20" operator="equal">
      <formula>#REF!</formula>
    </cfRule>
  </conditionalFormatting>
  <conditionalFormatting sqref="H3">
    <cfRule type="cellIs" dxfId="0" priority="2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K196:O196 E196:G196 E51:G5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75"/>
  <sheetViews>
    <sheetView zoomScale="85" zoomScaleNormal="85" workbookViewId="0">
      <pane ySplit="4" topLeftCell="A232" activePane="bottomLeft" state="frozen"/>
      <selection activeCell="Q53" sqref="Q53"/>
      <selection pane="bottomLeft" activeCell="S274" sqref="S274"/>
    </sheetView>
  </sheetViews>
  <sheetFormatPr defaultColWidth="9" defaultRowHeight="12.75" customHeight="1" x14ac:dyDescent="0.3"/>
  <cols>
    <col min="1" max="1" width="3.75" style="11" customWidth="1"/>
    <col min="2" max="2" width="6.125" style="12" customWidth="1"/>
    <col min="3" max="4" width="7.125" style="11" customWidth="1"/>
    <col min="5" max="6" width="7" style="11" customWidth="1"/>
    <col min="7" max="11" width="7.5" style="11" customWidth="1"/>
    <col min="12" max="12" width="12.5" style="11" customWidth="1"/>
    <col min="13" max="13" width="9.125" style="11" customWidth="1"/>
    <col min="14" max="14" width="6.75" style="11" customWidth="1"/>
    <col min="15" max="15" width="6.375" style="11" customWidth="1"/>
    <col min="16" max="16" width="7.625" style="11" customWidth="1"/>
    <col min="17" max="17" width="6.625" style="11" customWidth="1"/>
    <col min="18" max="18" width="6.5" style="11" customWidth="1"/>
    <col min="19" max="16384" width="9" style="11"/>
  </cols>
  <sheetData>
    <row r="2" spans="2:18" ht="12.75" customHeight="1" thickBot="1" x14ac:dyDescent="0.35"/>
    <row r="3" spans="2:18" s="12" customFormat="1" ht="12.75" customHeight="1" x14ac:dyDescent="0.3">
      <c r="B3" s="246" t="s">
        <v>16</v>
      </c>
      <c r="C3" s="246" t="s">
        <v>104</v>
      </c>
      <c r="D3" s="244" t="s">
        <v>57</v>
      </c>
      <c r="E3" s="94" t="s">
        <v>52</v>
      </c>
      <c r="F3" s="241" t="s">
        <v>55</v>
      </c>
      <c r="G3" s="242"/>
      <c r="H3" s="242"/>
      <c r="I3" s="242"/>
      <c r="J3" s="242"/>
      <c r="K3" s="242"/>
      <c r="L3" s="243"/>
      <c r="M3" s="241" t="s">
        <v>54</v>
      </c>
      <c r="N3" s="242"/>
      <c r="O3" s="243"/>
      <c r="P3" s="241" t="s">
        <v>53</v>
      </c>
      <c r="Q3" s="242"/>
      <c r="R3" s="243"/>
    </row>
    <row r="4" spans="2:18" s="12" customFormat="1" ht="32.25" customHeight="1" thickBot="1" x14ac:dyDescent="0.35">
      <c r="B4" s="247"/>
      <c r="C4" s="247"/>
      <c r="D4" s="245"/>
      <c r="E4" s="95" t="s">
        <v>52</v>
      </c>
      <c r="F4" s="95" t="s">
        <v>91</v>
      </c>
      <c r="G4" s="96" t="s">
        <v>51</v>
      </c>
      <c r="H4" s="97" t="s">
        <v>50</v>
      </c>
      <c r="I4" s="97" t="s">
        <v>49</v>
      </c>
      <c r="J4" s="97" t="s">
        <v>48</v>
      </c>
      <c r="K4" s="97" t="s">
        <v>47</v>
      </c>
      <c r="L4" s="98" t="s">
        <v>46</v>
      </c>
      <c r="M4" s="99" t="s">
        <v>92</v>
      </c>
      <c r="N4" s="96" t="s">
        <v>45</v>
      </c>
      <c r="O4" s="100" t="s">
        <v>44</v>
      </c>
      <c r="P4" s="95" t="s">
        <v>93</v>
      </c>
      <c r="Q4" s="96" t="s">
        <v>43</v>
      </c>
      <c r="R4" s="100" t="s">
        <v>42</v>
      </c>
    </row>
    <row r="5" spans="2:18" ht="12" x14ac:dyDescent="0.3">
      <c r="B5" s="239" t="s">
        <v>94</v>
      </c>
      <c r="C5" s="101" t="s">
        <v>97</v>
      </c>
      <c r="D5" s="189">
        <v>314</v>
      </c>
      <c r="E5" s="190">
        <v>178</v>
      </c>
      <c r="F5" s="190">
        <f>SUM(G5:L5)</f>
        <v>19</v>
      </c>
      <c r="G5" s="190">
        <v>3</v>
      </c>
      <c r="H5" s="190">
        <v>6</v>
      </c>
      <c r="I5" s="190">
        <v>1</v>
      </c>
      <c r="J5" s="190">
        <v>1</v>
      </c>
      <c r="K5" s="190">
        <v>6</v>
      </c>
      <c r="L5" s="190">
        <v>2</v>
      </c>
      <c r="M5" s="190">
        <f>SUM(N5:O5)</f>
        <v>73</v>
      </c>
      <c r="N5" s="190">
        <v>73</v>
      </c>
      <c r="O5" s="190">
        <v>0</v>
      </c>
      <c r="P5" s="190">
        <f>SUM(Q5:R5)</f>
        <v>44</v>
      </c>
      <c r="Q5" s="190">
        <v>17</v>
      </c>
      <c r="R5" s="191">
        <v>27</v>
      </c>
    </row>
    <row r="6" spans="2:18" ht="12" x14ac:dyDescent="0.3">
      <c r="B6" s="239"/>
      <c r="C6" s="102" t="s">
        <v>59</v>
      </c>
      <c r="D6" s="175">
        <v>142</v>
      </c>
      <c r="E6" s="176">
        <v>83</v>
      </c>
      <c r="F6" s="176">
        <f t="shared" ref="F6:F20" si="0">SUM(G6:L6)</f>
        <v>11</v>
      </c>
      <c r="G6" s="176">
        <v>2</v>
      </c>
      <c r="H6" s="176">
        <v>3</v>
      </c>
      <c r="I6" s="176">
        <v>1</v>
      </c>
      <c r="J6" s="176">
        <v>1</v>
      </c>
      <c r="K6" s="176">
        <v>2</v>
      </c>
      <c r="L6" s="176">
        <v>2</v>
      </c>
      <c r="M6" s="176">
        <f t="shared" ref="M6:M56" si="1">SUM(N6:O6)</f>
        <v>37</v>
      </c>
      <c r="N6" s="176">
        <v>36</v>
      </c>
      <c r="O6" s="176">
        <v>1</v>
      </c>
      <c r="P6" s="176">
        <f t="shared" ref="P6:P56" si="2">SUM(Q6:R6)</f>
        <v>11</v>
      </c>
      <c r="Q6" s="176">
        <v>9</v>
      </c>
      <c r="R6" s="192">
        <v>2</v>
      </c>
    </row>
    <row r="7" spans="2:18" ht="12" x14ac:dyDescent="0.3">
      <c r="B7" s="239"/>
      <c r="C7" s="102" t="s">
        <v>60</v>
      </c>
      <c r="D7" s="175">
        <v>92</v>
      </c>
      <c r="E7" s="176">
        <v>56</v>
      </c>
      <c r="F7" s="176">
        <f t="shared" si="0"/>
        <v>6</v>
      </c>
      <c r="G7" s="176">
        <v>2</v>
      </c>
      <c r="H7" s="176">
        <v>1</v>
      </c>
      <c r="I7" s="176">
        <v>0</v>
      </c>
      <c r="J7" s="176">
        <v>1</v>
      </c>
      <c r="K7" s="176">
        <v>1</v>
      </c>
      <c r="L7" s="176">
        <v>1</v>
      </c>
      <c r="M7" s="176">
        <f t="shared" si="1"/>
        <v>18</v>
      </c>
      <c r="N7" s="176">
        <v>17</v>
      </c>
      <c r="O7" s="176">
        <v>1</v>
      </c>
      <c r="P7" s="176">
        <f t="shared" si="2"/>
        <v>12</v>
      </c>
      <c r="Q7" s="176">
        <v>8</v>
      </c>
      <c r="R7" s="192">
        <v>4</v>
      </c>
    </row>
    <row r="8" spans="2:18" ht="12" x14ac:dyDescent="0.3">
      <c r="B8" s="239"/>
      <c r="C8" s="102" t="s">
        <v>61</v>
      </c>
      <c r="D8" s="175">
        <v>118</v>
      </c>
      <c r="E8" s="176">
        <v>81</v>
      </c>
      <c r="F8" s="176">
        <f t="shared" si="0"/>
        <v>7</v>
      </c>
      <c r="G8" s="176">
        <v>1</v>
      </c>
      <c r="H8" s="176">
        <v>2</v>
      </c>
      <c r="I8" s="176">
        <v>1</v>
      </c>
      <c r="J8" s="176">
        <v>1</v>
      </c>
      <c r="K8" s="176">
        <v>1</v>
      </c>
      <c r="L8" s="176">
        <v>1</v>
      </c>
      <c r="M8" s="176">
        <f t="shared" si="1"/>
        <v>28</v>
      </c>
      <c r="N8" s="176">
        <v>27</v>
      </c>
      <c r="O8" s="176">
        <v>1</v>
      </c>
      <c r="P8" s="176">
        <f t="shared" si="2"/>
        <v>2</v>
      </c>
      <c r="Q8" s="176">
        <v>1</v>
      </c>
      <c r="R8" s="192">
        <v>1</v>
      </c>
    </row>
    <row r="9" spans="2:18" ht="12" x14ac:dyDescent="0.3">
      <c r="B9" s="239"/>
      <c r="C9" s="102" t="s">
        <v>62</v>
      </c>
      <c r="D9" s="175">
        <v>66</v>
      </c>
      <c r="E9" s="176">
        <v>45</v>
      </c>
      <c r="F9" s="176">
        <f t="shared" si="0"/>
        <v>4</v>
      </c>
      <c r="G9" s="176">
        <v>1</v>
      </c>
      <c r="H9" s="176">
        <v>0</v>
      </c>
      <c r="I9" s="176">
        <v>0</v>
      </c>
      <c r="J9" s="176">
        <v>1</v>
      </c>
      <c r="K9" s="176">
        <v>1</v>
      </c>
      <c r="L9" s="176">
        <v>1</v>
      </c>
      <c r="M9" s="176">
        <f t="shared" si="1"/>
        <v>11</v>
      </c>
      <c r="N9" s="176">
        <v>10</v>
      </c>
      <c r="O9" s="176">
        <v>1</v>
      </c>
      <c r="P9" s="176">
        <f t="shared" si="2"/>
        <v>6</v>
      </c>
      <c r="Q9" s="176">
        <v>3</v>
      </c>
      <c r="R9" s="192">
        <v>3</v>
      </c>
    </row>
    <row r="10" spans="2:18" ht="12" x14ac:dyDescent="0.3">
      <c r="B10" s="239"/>
      <c r="C10" s="102" t="s">
        <v>63</v>
      </c>
      <c r="D10" s="175">
        <v>61</v>
      </c>
      <c r="E10" s="176">
        <v>40</v>
      </c>
      <c r="F10" s="176">
        <f t="shared" si="0"/>
        <v>5</v>
      </c>
      <c r="G10" s="176">
        <v>1</v>
      </c>
      <c r="H10" s="176">
        <v>1</v>
      </c>
      <c r="I10" s="176">
        <v>0</v>
      </c>
      <c r="J10" s="176">
        <v>1</v>
      </c>
      <c r="K10" s="176">
        <v>1</v>
      </c>
      <c r="L10" s="176">
        <v>1</v>
      </c>
      <c r="M10" s="176">
        <f t="shared" si="1"/>
        <v>11</v>
      </c>
      <c r="N10" s="176">
        <v>11</v>
      </c>
      <c r="O10" s="176">
        <v>0</v>
      </c>
      <c r="P10" s="176">
        <f t="shared" si="2"/>
        <v>5</v>
      </c>
      <c r="Q10" s="176">
        <v>3</v>
      </c>
      <c r="R10" s="192">
        <v>2</v>
      </c>
    </row>
    <row r="11" spans="2:18" ht="12" x14ac:dyDescent="0.3">
      <c r="B11" s="239"/>
      <c r="C11" s="102" t="s">
        <v>64</v>
      </c>
      <c r="D11" s="175">
        <v>52</v>
      </c>
      <c r="E11" s="176">
        <v>34</v>
      </c>
      <c r="F11" s="176">
        <f t="shared" si="0"/>
        <v>4</v>
      </c>
      <c r="G11" s="176">
        <v>1</v>
      </c>
      <c r="H11" s="176">
        <v>1</v>
      </c>
      <c r="I11" s="176">
        <v>0</v>
      </c>
      <c r="J11" s="176">
        <v>0</v>
      </c>
      <c r="K11" s="176">
        <v>1</v>
      </c>
      <c r="L11" s="176">
        <v>1</v>
      </c>
      <c r="M11" s="176">
        <f t="shared" si="1"/>
        <v>11</v>
      </c>
      <c r="N11" s="176">
        <v>11</v>
      </c>
      <c r="O11" s="176">
        <v>0</v>
      </c>
      <c r="P11" s="176">
        <f t="shared" si="2"/>
        <v>3</v>
      </c>
      <c r="Q11" s="176">
        <v>1</v>
      </c>
      <c r="R11" s="192">
        <v>2</v>
      </c>
    </row>
    <row r="12" spans="2:18" ht="12" x14ac:dyDescent="0.3">
      <c r="B12" s="239"/>
      <c r="C12" s="102" t="s">
        <v>65</v>
      </c>
      <c r="D12" s="175">
        <v>421</v>
      </c>
      <c r="E12" s="176">
        <v>324</v>
      </c>
      <c r="F12" s="176">
        <f t="shared" si="0"/>
        <v>20</v>
      </c>
      <c r="G12" s="176">
        <v>2</v>
      </c>
      <c r="H12" s="176">
        <v>8</v>
      </c>
      <c r="I12" s="176">
        <v>3</v>
      </c>
      <c r="J12" s="176">
        <v>1</v>
      </c>
      <c r="K12" s="176">
        <v>4</v>
      </c>
      <c r="L12" s="176">
        <v>2</v>
      </c>
      <c r="M12" s="176">
        <f t="shared" si="1"/>
        <v>70</v>
      </c>
      <c r="N12" s="176">
        <v>66</v>
      </c>
      <c r="O12" s="176">
        <v>4</v>
      </c>
      <c r="P12" s="176">
        <f t="shared" si="2"/>
        <v>7</v>
      </c>
      <c r="Q12" s="176">
        <v>5</v>
      </c>
      <c r="R12" s="192">
        <v>2</v>
      </c>
    </row>
    <row r="13" spans="2:18" ht="12" x14ac:dyDescent="0.3">
      <c r="B13" s="239"/>
      <c r="C13" s="102" t="s">
        <v>66</v>
      </c>
      <c r="D13" s="175">
        <v>117</v>
      </c>
      <c r="E13" s="176">
        <v>89</v>
      </c>
      <c r="F13" s="176">
        <f t="shared" si="0"/>
        <v>5</v>
      </c>
      <c r="G13" s="176">
        <v>1</v>
      </c>
      <c r="H13" s="176">
        <v>1</v>
      </c>
      <c r="I13" s="176">
        <v>0</v>
      </c>
      <c r="J13" s="176">
        <v>1</v>
      </c>
      <c r="K13" s="176">
        <v>1</v>
      </c>
      <c r="L13" s="176">
        <v>1</v>
      </c>
      <c r="M13" s="176">
        <f t="shared" si="1"/>
        <v>22</v>
      </c>
      <c r="N13" s="176">
        <v>20</v>
      </c>
      <c r="O13" s="176">
        <v>2</v>
      </c>
      <c r="P13" s="176">
        <f t="shared" si="2"/>
        <v>1</v>
      </c>
      <c r="Q13" s="176">
        <v>0</v>
      </c>
      <c r="R13" s="192">
        <v>1</v>
      </c>
    </row>
    <row r="14" spans="2:18" ht="12" x14ac:dyDescent="0.3">
      <c r="B14" s="239"/>
      <c r="C14" s="102" t="s">
        <v>67</v>
      </c>
      <c r="D14" s="175">
        <v>83</v>
      </c>
      <c r="E14" s="176">
        <v>48</v>
      </c>
      <c r="F14" s="176">
        <f t="shared" si="0"/>
        <v>5</v>
      </c>
      <c r="G14" s="176">
        <v>1</v>
      </c>
      <c r="H14" s="176">
        <v>1</v>
      </c>
      <c r="I14" s="176">
        <v>0</v>
      </c>
      <c r="J14" s="176">
        <v>1</v>
      </c>
      <c r="K14" s="176">
        <v>1</v>
      </c>
      <c r="L14" s="176">
        <v>1</v>
      </c>
      <c r="M14" s="176">
        <f t="shared" si="1"/>
        <v>29</v>
      </c>
      <c r="N14" s="176">
        <v>28</v>
      </c>
      <c r="O14" s="176">
        <v>1</v>
      </c>
      <c r="P14" s="176">
        <f t="shared" si="2"/>
        <v>1</v>
      </c>
      <c r="Q14" s="176">
        <v>1</v>
      </c>
      <c r="R14" s="192">
        <v>0</v>
      </c>
    </row>
    <row r="15" spans="2:18" ht="12" x14ac:dyDescent="0.3">
      <c r="B15" s="239"/>
      <c r="C15" s="102" t="s">
        <v>68</v>
      </c>
      <c r="D15" s="175">
        <v>117</v>
      </c>
      <c r="E15" s="176">
        <v>82</v>
      </c>
      <c r="F15" s="176">
        <f t="shared" si="0"/>
        <v>5</v>
      </c>
      <c r="G15" s="176">
        <v>1</v>
      </c>
      <c r="H15" s="176">
        <v>1</v>
      </c>
      <c r="I15" s="176">
        <v>0</v>
      </c>
      <c r="J15" s="176">
        <v>1</v>
      </c>
      <c r="K15" s="176">
        <v>1</v>
      </c>
      <c r="L15" s="176">
        <v>1</v>
      </c>
      <c r="M15" s="176">
        <f t="shared" si="1"/>
        <v>27</v>
      </c>
      <c r="N15" s="176">
        <v>25</v>
      </c>
      <c r="O15" s="176">
        <v>2</v>
      </c>
      <c r="P15" s="176">
        <f t="shared" si="2"/>
        <v>3</v>
      </c>
      <c r="Q15" s="176">
        <v>2</v>
      </c>
      <c r="R15" s="192">
        <v>1</v>
      </c>
    </row>
    <row r="16" spans="2:18" ht="12" x14ac:dyDescent="0.3">
      <c r="B16" s="239"/>
      <c r="C16" s="102" t="s">
        <v>69</v>
      </c>
      <c r="D16" s="175">
        <v>132</v>
      </c>
      <c r="E16" s="176">
        <v>92</v>
      </c>
      <c r="F16" s="176">
        <f t="shared" si="0"/>
        <v>6</v>
      </c>
      <c r="G16" s="176">
        <v>1</v>
      </c>
      <c r="H16" s="176">
        <v>1</v>
      </c>
      <c r="I16" s="176">
        <v>0</v>
      </c>
      <c r="J16" s="176">
        <v>1</v>
      </c>
      <c r="K16" s="176">
        <v>1</v>
      </c>
      <c r="L16" s="176">
        <v>2</v>
      </c>
      <c r="M16" s="176">
        <f t="shared" si="1"/>
        <v>29</v>
      </c>
      <c r="N16" s="176">
        <v>26</v>
      </c>
      <c r="O16" s="176">
        <v>3</v>
      </c>
      <c r="P16" s="176">
        <f t="shared" si="2"/>
        <v>5</v>
      </c>
      <c r="Q16" s="176">
        <v>2</v>
      </c>
      <c r="R16" s="192">
        <v>3</v>
      </c>
    </row>
    <row r="17" spans="2:19" ht="12" x14ac:dyDescent="0.3">
      <c r="B17" s="239"/>
      <c r="C17" s="102" t="s">
        <v>70</v>
      </c>
      <c r="D17" s="175">
        <v>156</v>
      </c>
      <c r="E17" s="176">
        <v>106</v>
      </c>
      <c r="F17" s="176">
        <f t="shared" si="0"/>
        <v>5</v>
      </c>
      <c r="G17" s="176">
        <v>1</v>
      </c>
      <c r="H17" s="176">
        <v>1</v>
      </c>
      <c r="I17" s="176">
        <v>0</v>
      </c>
      <c r="J17" s="176">
        <v>1</v>
      </c>
      <c r="K17" s="176">
        <v>1</v>
      </c>
      <c r="L17" s="176">
        <v>1</v>
      </c>
      <c r="M17" s="176">
        <f t="shared" si="1"/>
        <v>42</v>
      </c>
      <c r="N17" s="176">
        <v>40</v>
      </c>
      <c r="O17" s="176">
        <v>2</v>
      </c>
      <c r="P17" s="176">
        <f t="shared" si="2"/>
        <v>3</v>
      </c>
      <c r="Q17" s="176">
        <v>2</v>
      </c>
      <c r="R17" s="192">
        <v>1</v>
      </c>
    </row>
    <row r="18" spans="2:19" ht="12" x14ac:dyDescent="0.3">
      <c r="B18" s="239"/>
      <c r="C18" s="102" t="s">
        <v>71</v>
      </c>
      <c r="D18" s="175">
        <v>193</v>
      </c>
      <c r="E18" s="176">
        <v>129</v>
      </c>
      <c r="F18" s="176">
        <f t="shared" si="0"/>
        <v>8</v>
      </c>
      <c r="G18" s="176">
        <v>2</v>
      </c>
      <c r="H18" s="176">
        <v>1</v>
      </c>
      <c r="I18" s="176">
        <v>0</v>
      </c>
      <c r="J18" s="176">
        <v>1</v>
      </c>
      <c r="K18" s="176">
        <v>2</v>
      </c>
      <c r="L18" s="176">
        <v>2</v>
      </c>
      <c r="M18" s="176">
        <f t="shared" si="1"/>
        <v>50</v>
      </c>
      <c r="N18" s="176">
        <v>49</v>
      </c>
      <c r="O18" s="176">
        <v>1</v>
      </c>
      <c r="P18" s="176">
        <f t="shared" si="2"/>
        <v>6</v>
      </c>
      <c r="Q18" s="176">
        <v>4</v>
      </c>
      <c r="R18" s="192">
        <v>2</v>
      </c>
    </row>
    <row r="19" spans="2:19" ht="12" x14ac:dyDescent="0.3">
      <c r="B19" s="239"/>
      <c r="C19" s="102" t="s">
        <v>72</v>
      </c>
      <c r="D19" s="175">
        <v>188</v>
      </c>
      <c r="E19" s="176">
        <v>146</v>
      </c>
      <c r="F19" s="176">
        <f t="shared" si="0"/>
        <v>8</v>
      </c>
      <c r="G19" s="176">
        <v>2</v>
      </c>
      <c r="H19" s="176">
        <v>2</v>
      </c>
      <c r="I19" s="176">
        <v>0</v>
      </c>
      <c r="J19" s="176">
        <v>1</v>
      </c>
      <c r="K19" s="176">
        <v>1</v>
      </c>
      <c r="L19" s="176">
        <v>2</v>
      </c>
      <c r="M19" s="176">
        <f t="shared" si="1"/>
        <v>34</v>
      </c>
      <c r="N19" s="176">
        <v>30</v>
      </c>
      <c r="O19" s="176">
        <v>4</v>
      </c>
      <c r="P19" s="176">
        <f t="shared" si="2"/>
        <v>0</v>
      </c>
      <c r="Q19" s="176">
        <v>0</v>
      </c>
      <c r="R19" s="192">
        <v>0</v>
      </c>
    </row>
    <row r="20" spans="2:19" ht="12" x14ac:dyDescent="0.3">
      <c r="B20" s="239"/>
      <c r="C20" s="102" t="s">
        <v>73</v>
      </c>
      <c r="D20" s="175">
        <v>30</v>
      </c>
      <c r="E20" s="176">
        <v>21</v>
      </c>
      <c r="F20" s="176">
        <f t="shared" si="0"/>
        <v>2</v>
      </c>
      <c r="G20" s="176">
        <v>1</v>
      </c>
      <c r="H20" s="176">
        <v>1</v>
      </c>
      <c r="I20" s="176">
        <v>0</v>
      </c>
      <c r="J20" s="176">
        <v>0</v>
      </c>
      <c r="K20" s="176">
        <v>0</v>
      </c>
      <c r="L20" s="176">
        <v>0</v>
      </c>
      <c r="M20" s="176">
        <f t="shared" si="1"/>
        <v>7</v>
      </c>
      <c r="N20" s="176">
        <v>7</v>
      </c>
      <c r="O20" s="176">
        <v>0</v>
      </c>
      <c r="P20" s="176">
        <f t="shared" si="2"/>
        <v>0</v>
      </c>
      <c r="Q20" s="176">
        <v>0</v>
      </c>
      <c r="R20" s="192">
        <v>0</v>
      </c>
    </row>
    <row r="21" spans="2:19" thickBot="1" x14ac:dyDescent="0.35">
      <c r="B21" s="240"/>
      <c r="C21" s="103" t="s">
        <v>57</v>
      </c>
      <c r="D21" s="177">
        <v>2282</v>
      </c>
      <c r="E21" s="178">
        <v>1554</v>
      </c>
      <c r="F21" s="178">
        <f>SUM(G21:L21)</f>
        <v>120</v>
      </c>
      <c r="G21" s="178">
        <v>23</v>
      </c>
      <c r="H21" s="178">
        <v>31</v>
      </c>
      <c r="I21" s="178">
        <v>6</v>
      </c>
      <c r="J21" s="178">
        <v>14</v>
      </c>
      <c r="K21" s="178">
        <v>25</v>
      </c>
      <c r="L21" s="178">
        <v>21</v>
      </c>
      <c r="M21" s="178">
        <f t="shared" si="1"/>
        <v>499</v>
      </c>
      <c r="N21" s="178">
        <v>476</v>
      </c>
      <c r="O21" s="178">
        <v>23</v>
      </c>
      <c r="P21" s="178">
        <f t="shared" si="2"/>
        <v>109</v>
      </c>
      <c r="Q21" s="178">
        <v>58</v>
      </c>
      <c r="R21" s="193">
        <v>51</v>
      </c>
    </row>
    <row r="22" spans="2:19" ht="12" x14ac:dyDescent="0.3">
      <c r="B22" s="238" t="s">
        <v>75</v>
      </c>
      <c r="C22" s="101" t="s">
        <v>58</v>
      </c>
      <c r="D22" s="179">
        <v>317</v>
      </c>
      <c r="E22" s="180">
        <v>180</v>
      </c>
      <c r="F22" s="176">
        <f>SUM(G22:L22)</f>
        <v>19</v>
      </c>
      <c r="G22" s="180">
        <v>3</v>
      </c>
      <c r="H22" s="180">
        <v>6</v>
      </c>
      <c r="I22" s="180">
        <v>1</v>
      </c>
      <c r="J22" s="180">
        <v>1</v>
      </c>
      <c r="K22" s="180">
        <v>6</v>
      </c>
      <c r="L22" s="180">
        <v>2</v>
      </c>
      <c r="M22" s="176">
        <f>SUM(N22:O22)</f>
        <v>73</v>
      </c>
      <c r="N22" s="180">
        <v>73</v>
      </c>
      <c r="O22" s="180">
        <v>0</v>
      </c>
      <c r="P22" s="176">
        <f>SUM(Q22:R22)</f>
        <v>45</v>
      </c>
      <c r="Q22" s="180">
        <v>19</v>
      </c>
      <c r="R22" s="194">
        <v>26</v>
      </c>
    </row>
    <row r="23" spans="2:19" ht="12" x14ac:dyDescent="0.3">
      <c r="B23" s="239"/>
      <c r="C23" s="102" t="s">
        <v>59</v>
      </c>
      <c r="D23" s="181">
        <v>143</v>
      </c>
      <c r="E23" s="182">
        <v>80</v>
      </c>
      <c r="F23" s="176">
        <f t="shared" ref="F23:F37" si="3">SUM(G23:L23)</f>
        <v>13</v>
      </c>
      <c r="G23" s="182">
        <v>3</v>
      </c>
      <c r="H23" s="182">
        <v>3</v>
      </c>
      <c r="I23" s="182">
        <v>1</v>
      </c>
      <c r="J23" s="182">
        <v>1</v>
      </c>
      <c r="K23" s="182">
        <v>2</v>
      </c>
      <c r="L23" s="182">
        <v>3</v>
      </c>
      <c r="M23" s="176">
        <f t="shared" si="1"/>
        <v>36</v>
      </c>
      <c r="N23" s="182">
        <v>35</v>
      </c>
      <c r="O23" s="182">
        <v>1</v>
      </c>
      <c r="P23" s="176">
        <f t="shared" si="2"/>
        <v>14</v>
      </c>
      <c r="Q23" s="182">
        <v>12</v>
      </c>
      <c r="R23" s="195">
        <v>2</v>
      </c>
    </row>
    <row r="24" spans="2:19" ht="12" x14ac:dyDescent="0.3">
      <c r="B24" s="239"/>
      <c r="C24" s="102" t="s">
        <v>60</v>
      </c>
      <c r="D24" s="181">
        <v>92</v>
      </c>
      <c r="E24" s="182">
        <v>51</v>
      </c>
      <c r="F24" s="176">
        <f t="shared" si="3"/>
        <v>6</v>
      </c>
      <c r="G24" s="182">
        <v>2</v>
      </c>
      <c r="H24" s="182">
        <v>1</v>
      </c>
      <c r="I24" s="182">
        <v>0</v>
      </c>
      <c r="J24" s="182">
        <v>1</v>
      </c>
      <c r="K24" s="182">
        <v>1</v>
      </c>
      <c r="L24" s="182">
        <v>1</v>
      </c>
      <c r="M24" s="176">
        <f t="shared" si="1"/>
        <v>19</v>
      </c>
      <c r="N24" s="182">
        <v>18</v>
      </c>
      <c r="O24" s="182">
        <v>1</v>
      </c>
      <c r="P24" s="176">
        <f t="shared" si="2"/>
        <v>16</v>
      </c>
      <c r="Q24" s="182">
        <v>12</v>
      </c>
      <c r="R24" s="195">
        <v>4</v>
      </c>
    </row>
    <row r="25" spans="2:19" ht="12" x14ac:dyDescent="0.3">
      <c r="B25" s="239"/>
      <c r="C25" s="102" t="s">
        <v>61</v>
      </c>
      <c r="D25" s="181">
        <v>119</v>
      </c>
      <c r="E25" s="182">
        <v>79</v>
      </c>
      <c r="F25" s="176">
        <f t="shared" si="3"/>
        <v>8</v>
      </c>
      <c r="G25" s="182">
        <v>1</v>
      </c>
      <c r="H25" s="182">
        <v>2</v>
      </c>
      <c r="I25" s="182">
        <v>1</v>
      </c>
      <c r="J25" s="182">
        <v>1</v>
      </c>
      <c r="K25" s="182">
        <v>1</v>
      </c>
      <c r="L25" s="182">
        <v>2</v>
      </c>
      <c r="M25" s="176">
        <f t="shared" si="1"/>
        <v>27</v>
      </c>
      <c r="N25" s="182">
        <v>26</v>
      </c>
      <c r="O25" s="182">
        <v>1</v>
      </c>
      <c r="P25" s="176">
        <f t="shared" si="2"/>
        <v>5</v>
      </c>
      <c r="Q25" s="182">
        <v>4</v>
      </c>
      <c r="R25" s="195">
        <v>1</v>
      </c>
    </row>
    <row r="26" spans="2:19" ht="12" x14ac:dyDescent="0.3">
      <c r="B26" s="239"/>
      <c r="C26" s="102" t="s">
        <v>62</v>
      </c>
      <c r="D26" s="181">
        <v>67</v>
      </c>
      <c r="E26" s="182">
        <v>46</v>
      </c>
      <c r="F26" s="176">
        <f t="shared" si="3"/>
        <v>4</v>
      </c>
      <c r="G26" s="182">
        <v>1</v>
      </c>
      <c r="H26" s="182">
        <v>0</v>
      </c>
      <c r="I26" s="182">
        <v>0</v>
      </c>
      <c r="J26" s="182">
        <v>1</v>
      </c>
      <c r="K26" s="182">
        <v>1</v>
      </c>
      <c r="L26" s="182">
        <v>1</v>
      </c>
      <c r="M26" s="176">
        <f t="shared" si="1"/>
        <v>11</v>
      </c>
      <c r="N26" s="182">
        <v>10</v>
      </c>
      <c r="O26" s="182">
        <v>1</v>
      </c>
      <c r="P26" s="176">
        <f t="shared" si="2"/>
        <v>6</v>
      </c>
      <c r="Q26" s="182">
        <v>3</v>
      </c>
      <c r="R26" s="195">
        <v>3</v>
      </c>
    </row>
    <row r="27" spans="2:19" ht="12" x14ac:dyDescent="0.3">
      <c r="B27" s="239"/>
      <c r="C27" s="102" t="s">
        <v>63</v>
      </c>
      <c r="D27" s="181">
        <v>61</v>
      </c>
      <c r="E27" s="182">
        <v>37</v>
      </c>
      <c r="F27" s="176">
        <f t="shared" si="3"/>
        <v>5</v>
      </c>
      <c r="G27" s="182">
        <v>1</v>
      </c>
      <c r="H27" s="182">
        <v>1</v>
      </c>
      <c r="I27" s="182">
        <v>0</v>
      </c>
      <c r="J27" s="182">
        <v>1</v>
      </c>
      <c r="K27" s="182">
        <v>1</v>
      </c>
      <c r="L27" s="182">
        <v>1</v>
      </c>
      <c r="M27" s="176">
        <f t="shared" si="1"/>
        <v>11</v>
      </c>
      <c r="N27" s="182">
        <v>11</v>
      </c>
      <c r="O27" s="182">
        <v>0</v>
      </c>
      <c r="P27" s="176">
        <f t="shared" si="2"/>
        <v>8</v>
      </c>
      <c r="Q27" s="182">
        <v>6</v>
      </c>
      <c r="R27" s="195">
        <v>2</v>
      </c>
    </row>
    <row r="28" spans="2:19" ht="12" x14ac:dyDescent="0.3">
      <c r="B28" s="239"/>
      <c r="C28" s="102" t="s">
        <v>64</v>
      </c>
      <c r="D28" s="181">
        <v>52</v>
      </c>
      <c r="E28" s="182">
        <v>34</v>
      </c>
      <c r="F28" s="176">
        <f t="shared" si="3"/>
        <v>5</v>
      </c>
      <c r="G28" s="182">
        <v>1</v>
      </c>
      <c r="H28" s="182">
        <v>1</v>
      </c>
      <c r="I28" s="182">
        <v>0</v>
      </c>
      <c r="J28" s="182">
        <v>0</v>
      </c>
      <c r="K28" s="182">
        <v>1</v>
      </c>
      <c r="L28" s="182">
        <v>2</v>
      </c>
      <c r="M28" s="176">
        <f t="shared" si="1"/>
        <v>10</v>
      </c>
      <c r="N28" s="182">
        <v>10</v>
      </c>
      <c r="O28" s="182">
        <v>0</v>
      </c>
      <c r="P28" s="176">
        <f t="shared" si="2"/>
        <v>3</v>
      </c>
      <c r="Q28" s="182">
        <v>1</v>
      </c>
      <c r="R28" s="195">
        <v>2</v>
      </c>
    </row>
    <row r="29" spans="2:19" ht="12" x14ac:dyDescent="0.3">
      <c r="B29" s="239"/>
      <c r="C29" s="102" t="s">
        <v>65</v>
      </c>
      <c r="D29" s="181">
        <v>433</v>
      </c>
      <c r="E29" s="182">
        <v>332</v>
      </c>
      <c r="F29" s="176">
        <f t="shared" si="3"/>
        <v>20</v>
      </c>
      <c r="G29" s="182">
        <v>2</v>
      </c>
      <c r="H29" s="182">
        <v>8</v>
      </c>
      <c r="I29" s="182">
        <v>3</v>
      </c>
      <c r="J29" s="182">
        <v>1</v>
      </c>
      <c r="K29" s="182">
        <v>4</v>
      </c>
      <c r="L29" s="182">
        <v>2</v>
      </c>
      <c r="M29" s="176">
        <f t="shared" si="1"/>
        <v>70</v>
      </c>
      <c r="N29" s="182">
        <v>66</v>
      </c>
      <c r="O29" s="182">
        <v>4</v>
      </c>
      <c r="P29" s="176">
        <f t="shared" si="2"/>
        <v>11</v>
      </c>
      <c r="Q29" s="182">
        <v>9</v>
      </c>
      <c r="R29" s="195">
        <v>2</v>
      </c>
    </row>
    <row r="30" spans="2:19" ht="12" x14ac:dyDescent="0.3">
      <c r="B30" s="239"/>
      <c r="C30" s="102" t="s">
        <v>66</v>
      </c>
      <c r="D30" s="181">
        <v>117</v>
      </c>
      <c r="E30" s="182">
        <v>89</v>
      </c>
      <c r="F30" s="176">
        <f t="shared" si="3"/>
        <v>5</v>
      </c>
      <c r="G30" s="182">
        <v>1</v>
      </c>
      <c r="H30" s="182">
        <v>1</v>
      </c>
      <c r="I30" s="182">
        <v>0</v>
      </c>
      <c r="J30" s="182">
        <v>1</v>
      </c>
      <c r="K30" s="182">
        <v>1</v>
      </c>
      <c r="L30" s="182">
        <v>1</v>
      </c>
      <c r="M30" s="176">
        <f t="shared" si="1"/>
        <v>22</v>
      </c>
      <c r="N30" s="182">
        <v>20</v>
      </c>
      <c r="O30" s="182">
        <v>2</v>
      </c>
      <c r="P30" s="176">
        <f t="shared" si="2"/>
        <v>1</v>
      </c>
      <c r="Q30" s="182">
        <v>0</v>
      </c>
      <c r="R30" s="195">
        <v>1</v>
      </c>
    </row>
    <row r="31" spans="2:19" ht="12" x14ac:dyDescent="0.3">
      <c r="B31" s="239"/>
      <c r="C31" s="102" t="s">
        <v>67</v>
      </c>
      <c r="D31" s="181">
        <v>84</v>
      </c>
      <c r="E31" s="182">
        <v>47</v>
      </c>
      <c r="F31" s="176">
        <f t="shared" si="3"/>
        <v>6</v>
      </c>
      <c r="G31" s="182">
        <v>1</v>
      </c>
      <c r="H31" s="182">
        <v>1</v>
      </c>
      <c r="I31" s="182">
        <v>0</v>
      </c>
      <c r="J31" s="182">
        <v>1</v>
      </c>
      <c r="K31" s="182">
        <v>1</v>
      </c>
      <c r="L31" s="182">
        <v>2</v>
      </c>
      <c r="M31" s="176">
        <f t="shared" si="1"/>
        <v>28</v>
      </c>
      <c r="N31" s="182">
        <v>27</v>
      </c>
      <c r="O31" s="182">
        <v>1</v>
      </c>
      <c r="P31" s="176">
        <f t="shared" si="2"/>
        <v>3</v>
      </c>
      <c r="Q31" s="182">
        <v>3</v>
      </c>
      <c r="R31" s="195">
        <v>0</v>
      </c>
    </row>
    <row r="32" spans="2:19" ht="12" x14ac:dyDescent="0.3">
      <c r="B32" s="239"/>
      <c r="C32" s="102" t="s">
        <v>68</v>
      </c>
      <c r="D32" s="181">
        <v>118</v>
      </c>
      <c r="E32" s="182">
        <v>79</v>
      </c>
      <c r="F32" s="176">
        <f t="shared" si="3"/>
        <v>7</v>
      </c>
      <c r="G32" s="182">
        <v>1</v>
      </c>
      <c r="H32" s="182">
        <v>1</v>
      </c>
      <c r="I32" s="182">
        <v>0</v>
      </c>
      <c r="J32" s="182">
        <v>1</v>
      </c>
      <c r="K32" s="182">
        <v>1</v>
      </c>
      <c r="L32" s="182">
        <v>3</v>
      </c>
      <c r="M32" s="176">
        <f t="shared" si="1"/>
        <v>26</v>
      </c>
      <c r="N32" s="182">
        <v>24</v>
      </c>
      <c r="O32" s="182">
        <v>2</v>
      </c>
      <c r="P32" s="176">
        <f t="shared" si="2"/>
        <v>6</v>
      </c>
      <c r="Q32" s="182">
        <v>5</v>
      </c>
      <c r="R32" s="195">
        <v>1</v>
      </c>
      <c r="S32" s="15"/>
    </row>
    <row r="33" spans="2:19" ht="12" x14ac:dyDescent="0.3">
      <c r="B33" s="239"/>
      <c r="C33" s="102" t="s">
        <v>69</v>
      </c>
      <c r="D33" s="181">
        <v>132</v>
      </c>
      <c r="E33" s="182">
        <v>91</v>
      </c>
      <c r="F33" s="176">
        <f t="shared" si="3"/>
        <v>6</v>
      </c>
      <c r="G33" s="182">
        <v>1</v>
      </c>
      <c r="H33" s="182">
        <v>1</v>
      </c>
      <c r="I33" s="182">
        <v>0</v>
      </c>
      <c r="J33" s="182">
        <v>1</v>
      </c>
      <c r="K33" s="182">
        <v>1</v>
      </c>
      <c r="L33" s="182">
        <v>2</v>
      </c>
      <c r="M33" s="176">
        <f t="shared" si="1"/>
        <v>30</v>
      </c>
      <c r="N33" s="182">
        <v>27</v>
      </c>
      <c r="O33" s="182">
        <v>3</v>
      </c>
      <c r="P33" s="176">
        <f t="shared" si="2"/>
        <v>5</v>
      </c>
      <c r="Q33" s="182">
        <v>2</v>
      </c>
      <c r="R33" s="195">
        <v>3</v>
      </c>
      <c r="S33" s="15"/>
    </row>
    <row r="34" spans="2:19" ht="12" x14ac:dyDescent="0.3">
      <c r="B34" s="239"/>
      <c r="C34" s="102" t="s">
        <v>70</v>
      </c>
      <c r="D34" s="181">
        <v>157</v>
      </c>
      <c r="E34" s="182">
        <v>97</v>
      </c>
      <c r="F34" s="176">
        <f t="shared" si="3"/>
        <v>6</v>
      </c>
      <c r="G34" s="182">
        <v>1</v>
      </c>
      <c r="H34" s="182">
        <v>1</v>
      </c>
      <c r="I34" s="182">
        <v>0</v>
      </c>
      <c r="J34" s="182">
        <v>1</v>
      </c>
      <c r="K34" s="182">
        <v>2</v>
      </c>
      <c r="L34" s="182">
        <v>1</v>
      </c>
      <c r="M34" s="176">
        <f t="shared" si="1"/>
        <v>48</v>
      </c>
      <c r="N34" s="182">
        <v>45</v>
      </c>
      <c r="O34" s="182">
        <v>3</v>
      </c>
      <c r="P34" s="176">
        <f t="shared" si="2"/>
        <v>6</v>
      </c>
      <c r="Q34" s="182">
        <v>5</v>
      </c>
      <c r="R34" s="195">
        <v>1</v>
      </c>
      <c r="S34" s="15"/>
    </row>
    <row r="35" spans="2:19" ht="12" x14ac:dyDescent="0.3">
      <c r="B35" s="239"/>
      <c r="C35" s="102" t="s">
        <v>71</v>
      </c>
      <c r="D35" s="181">
        <v>192</v>
      </c>
      <c r="E35" s="182">
        <v>126</v>
      </c>
      <c r="F35" s="176">
        <f t="shared" si="3"/>
        <v>8</v>
      </c>
      <c r="G35" s="182">
        <v>2</v>
      </c>
      <c r="H35" s="182">
        <v>1</v>
      </c>
      <c r="I35" s="182">
        <v>0</v>
      </c>
      <c r="J35" s="182">
        <v>1</v>
      </c>
      <c r="K35" s="182">
        <v>2</v>
      </c>
      <c r="L35" s="182">
        <v>2</v>
      </c>
      <c r="M35" s="176">
        <f t="shared" si="1"/>
        <v>49</v>
      </c>
      <c r="N35" s="182">
        <v>48</v>
      </c>
      <c r="O35" s="182">
        <v>1</v>
      </c>
      <c r="P35" s="176">
        <f t="shared" si="2"/>
        <v>9</v>
      </c>
      <c r="Q35" s="182">
        <v>7</v>
      </c>
      <c r="R35" s="195">
        <v>2</v>
      </c>
      <c r="S35" s="15"/>
    </row>
    <row r="36" spans="2:19" ht="12" x14ac:dyDescent="0.3">
      <c r="B36" s="239"/>
      <c r="C36" s="102" t="s">
        <v>72</v>
      </c>
      <c r="D36" s="181">
        <v>189</v>
      </c>
      <c r="E36" s="182">
        <v>141</v>
      </c>
      <c r="F36" s="176">
        <f t="shared" si="3"/>
        <v>8</v>
      </c>
      <c r="G36" s="182">
        <v>2</v>
      </c>
      <c r="H36" s="182">
        <v>2</v>
      </c>
      <c r="I36" s="182">
        <v>0</v>
      </c>
      <c r="J36" s="182">
        <v>1</v>
      </c>
      <c r="K36" s="182">
        <v>1</v>
      </c>
      <c r="L36" s="182">
        <v>2</v>
      </c>
      <c r="M36" s="176">
        <f t="shared" si="1"/>
        <v>32</v>
      </c>
      <c r="N36" s="182">
        <v>28</v>
      </c>
      <c r="O36" s="182">
        <v>4</v>
      </c>
      <c r="P36" s="176">
        <f t="shared" si="2"/>
        <v>8</v>
      </c>
      <c r="Q36" s="182">
        <v>8</v>
      </c>
      <c r="R36" s="195">
        <v>0</v>
      </c>
      <c r="S36" s="15"/>
    </row>
    <row r="37" spans="2:19" ht="12" x14ac:dyDescent="0.3">
      <c r="B37" s="239"/>
      <c r="C37" s="102" t="s">
        <v>73</v>
      </c>
      <c r="D37" s="181">
        <v>30</v>
      </c>
      <c r="E37" s="182">
        <v>20</v>
      </c>
      <c r="F37" s="176">
        <f t="shared" si="3"/>
        <v>2</v>
      </c>
      <c r="G37" s="182">
        <v>1</v>
      </c>
      <c r="H37" s="182">
        <v>1</v>
      </c>
      <c r="I37" s="182">
        <v>0</v>
      </c>
      <c r="J37" s="182">
        <v>0</v>
      </c>
      <c r="K37" s="182">
        <v>0</v>
      </c>
      <c r="L37" s="182">
        <v>0</v>
      </c>
      <c r="M37" s="176">
        <f t="shared" si="1"/>
        <v>7</v>
      </c>
      <c r="N37" s="182">
        <v>7</v>
      </c>
      <c r="O37" s="182">
        <v>0</v>
      </c>
      <c r="P37" s="176">
        <f t="shared" si="2"/>
        <v>1</v>
      </c>
      <c r="Q37" s="182">
        <v>1</v>
      </c>
      <c r="R37" s="195">
        <v>0</v>
      </c>
      <c r="S37" s="15"/>
    </row>
    <row r="38" spans="2:19" thickBot="1" x14ac:dyDescent="0.35">
      <c r="B38" s="239"/>
      <c r="C38" s="103" t="s">
        <v>57</v>
      </c>
      <c r="D38" s="183">
        <v>2303</v>
      </c>
      <c r="E38" s="184">
        <v>1529</v>
      </c>
      <c r="F38" s="178">
        <f>SUM(G38:L38)</f>
        <v>128</v>
      </c>
      <c r="G38" s="184">
        <v>24</v>
      </c>
      <c r="H38" s="184">
        <v>31</v>
      </c>
      <c r="I38" s="184">
        <v>6</v>
      </c>
      <c r="J38" s="184">
        <v>14</v>
      </c>
      <c r="K38" s="184">
        <v>26</v>
      </c>
      <c r="L38" s="184">
        <v>27</v>
      </c>
      <c r="M38" s="178">
        <f t="shared" si="1"/>
        <v>499</v>
      </c>
      <c r="N38" s="184">
        <v>475</v>
      </c>
      <c r="O38" s="184">
        <v>24</v>
      </c>
      <c r="P38" s="178">
        <f t="shared" si="2"/>
        <v>147</v>
      </c>
      <c r="Q38" s="184">
        <v>97</v>
      </c>
      <c r="R38" s="196">
        <v>50</v>
      </c>
      <c r="S38" s="15"/>
    </row>
    <row r="39" spans="2:19" ht="12" x14ac:dyDescent="0.3">
      <c r="B39" s="238" t="s">
        <v>76</v>
      </c>
      <c r="C39" s="101" t="s">
        <v>58</v>
      </c>
      <c r="D39" s="179">
        <v>318</v>
      </c>
      <c r="E39" s="180">
        <v>183</v>
      </c>
      <c r="F39" s="176">
        <f>SUM(G39:L39)</f>
        <v>20</v>
      </c>
      <c r="G39" s="180">
        <v>3</v>
      </c>
      <c r="H39" s="180">
        <v>6</v>
      </c>
      <c r="I39" s="180">
        <v>1</v>
      </c>
      <c r="J39" s="180">
        <v>1</v>
      </c>
      <c r="K39" s="180">
        <v>6</v>
      </c>
      <c r="L39" s="180">
        <v>3</v>
      </c>
      <c r="M39" s="176">
        <f>SUM(N39:O39)</f>
        <v>71</v>
      </c>
      <c r="N39" s="180">
        <v>71</v>
      </c>
      <c r="O39" s="180">
        <v>0</v>
      </c>
      <c r="P39" s="176">
        <f>SUM(Q39:R39)</f>
        <v>44</v>
      </c>
      <c r="Q39" s="180">
        <v>19</v>
      </c>
      <c r="R39" s="194">
        <v>25</v>
      </c>
      <c r="S39" s="15"/>
    </row>
    <row r="40" spans="2:19" ht="12" x14ac:dyDescent="0.3">
      <c r="B40" s="239"/>
      <c r="C40" s="102" t="s">
        <v>59</v>
      </c>
      <c r="D40" s="181">
        <v>144</v>
      </c>
      <c r="E40" s="182">
        <v>79</v>
      </c>
      <c r="F40" s="176">
        <f t="shared" ref="F40:F55" si="4">SUM(G40:L40)</f>
        <v>13</v>
      </c>
      <c r="G40" s="182">
        <v>3</v>
      </c>
      <c r="H40" s="182">
        <v>3</v>
      </c>
      <c r="I40" s="182">
        <v>1</v>
      </c>
      <c r="J40" s="182">
        <v>1</v>
      </c>
      <c r="K40" s="182">
        <v>2</v>
      </c>
      <c r="L40" s="182">
        <v>3</v>
      </c>
      <c r="M40" s="176">
        <f t="shared" ref="M40:M55" si="5">SUM(N40:O40)</f>
        <v>37</v>
      </c>
      <c r="N40" s="182">
        <v>36</v>
      </c>
      <c r="O40" s="182">
        <v>1</v>
      </c>
      <c r="P40" s="176">
        <f t="shared" ref="P40:P55" si="6">SUM(Q40:R40)</f>
        <v>15</v>
      </c>
      <c r="Q40" s="182">
        <v>13</v>
      </c>
      <c r="R40" s="195">
        <v>2</v>
      </c>
      <c r="S40" s="15"/>
    </row>
    <row r="41" spans="2:19" ht="12" x14ac:dyDescent="0.3">
      <c r="B41" s="239"/>
      <c r="C41" s="102" t="s">
        <v>60</v>
      </c>
      <c r="D41" s="181">
        <v>92</v>
      </c>
      <c r="E41" s="182">
        <v>50</v>
      </c>
      <c r="F41" s="176">
        <f t="shared" si="4"/>
        <v>6</v>
      </c>
      <c r="G41" s="182">
        <v>2</v>
      </c>
      <c r="H41" s="182">
        <v>1</v>
      </c>
      <c r="I41" s="182">
        <v>0</v>
      </c>
      <c r="J41" s="182">
        <v>1</v>
      </c>
      <c r="K41" s="182">
        <v>1</v>
      </c>
      <c r="L41" s="182">
        <v>1</v>
      </c>
      <c r="M41" s="176">
        <f t="shared" si="5"/>
        <v>19</v>
      </c>
      <c r="N41" s="182">
        <v>18</v>
      </c>
      <c r="O41" s="182">
        <v>1</v>
      </c>
      <c r="P41" s="176">
        <f t="shared" si="6"/>
        <v>17</v>
      </c>
      <c r="Q41" s="182">
        <v>13</v>
      </c>
      <c r="R41" s="195">
        <v>4</v>
      </c>
      <c r="S41" s="15"/>
    </row>
    <row r="42" spans="2:19" ht="12" x14ac:dyDescent="0.3">
      <c r="B42" s="239"/>
      <c r="C42" s="102" t="s">
        <v>61</v>
      </c>
      <c r="D42" s="181">
        <v>122</v>
      </c>
      <c r="E42" s="182">
        <v>79</v>
      </c>
      <c r="F42" s="176">
        <f t="shared" si="4"/>
        <v>9</v>
      </c>
      <c r="G42" s="182">
        <v>2</v>
      </c>
      <c r="H42" s="182">
        <v>2</v>
      </c>
      <c r="I42" s="182">
        <v>1</v>
      </c>
      <c r="J42" s="182">
        <v>1</v>
      </c>
      <c r="K42" s="182">
        <v>1</v>
      </c>
      <c r="L42" s="182">
        <v>2</v>
      </c>
      <c r="M42" s="176">
        <f t="shared" si="5"/>
        <v>27</v>
      </c>
      <c r="N42" s="182">
        <v>26</v>
      </c>
      <c r="O42" s="182">
        <v>1</v>
      </c>
      <c r="P42" s="176">
        <f t="shared" si="6"/>
        <v>7</v>
      </c>
      <c r="Q42" s="182">
        <v>6</v>
      </c>
      <c r="R42" s="195">
        <v>1</v>
      </c>
      <c r="S42" s="15"/>
    </row>
    <row r="43" spans="2:19" ht="12" x14ac:dyDescent="0.3">
      <c r="B43" s="239"/>
      <c r="C43" s="102" t="s">
        <v>62</v>
      </c>
      <c r="D43" s="181">
        <v>67</v>
      </c>
      <c r="E43" s="182">
        <v>47</v>
      </c>
      <c r="F43" s="176">
        <f t="shared" si="4"/>
        <v>4</v>
      </c>
      <c r="G43" s="182">
        <v>1</v>
      </c>
      <c r="H43" s="182">
        <v>0</v>
      </c>
      <c r="I43" s="182">
        <v>0</v>
      </c>
      <c r="J43" s="182">
        <v>1</v>
      </c>
      <c r="K43" s="182">
        <v>1</v>
      </c>
      <c r="L43" s="182">
        <v>1</v>
      </c>
      <c r="M43" s="176">
        <f t="shared" si="5"/>
        <v>11</v>
      </c>
      <c r="N43" s="182">
        <v>10</v>
      </c>
      <c r="O43" s="182">
        <v>1</v>
      </c>
      <c r="P43" s="176">
        <f t="shared" si="6"/>
        <v>5</v>
      </c>
      <c r="Q43" s="182">
        <v>3</v>
      </c>
      <c r="R43" s="195">
        <v>2</v>
      </c>
      <c r="S43" s="15"/>
    </row>
    <row r="44" spans="2:19" ht="12" x14ac:dyDescent="0.3">
      <c r="B44" s="239"/>
      <c r="C44" s="102" t="s">
        <v>63</v>
      </c>
      <c r="D44" s="181">
        <v>62</v>
      </c>
      <c r="E44" s="182">
        <v>37</v>
      </c>
      <c r="F44" s="176">
        <f t="shared" si="4"/>
        <v>5</v>
      </c>
      <c r="G44" s="182">
        <v>1</v>
      </c>
      <c r="H44" s="182">
        <v>1</v>
      </c>
      <c r="I44" s="182">
        <v>0</v>
      </c>
      <c r="J44" s="182">
        <v>1</v>
      </c>
      <c r="K44" s="182">
        <v>1</v>
      </c>
      <c r="L44" s="182">
        <v>1</v>
      </c>
      <c r="M44" s="176">
        <f t="shared" si="5"/>
        <v>11</v>
      </c>
      <c r="N44" s="182">
        <v>11</v>
      </c>
      <c r="O44" s="182">
        <v>0</v>
      </c>
      <c r="P44" s="176">
        <f t="shared" si="6"/>
        <v>9</v>
      </c>
      <c r="Q44" s="182">
        <v>6</v>
      </c>
      <c r="R44" s="195">
        <v>3</v>
      </c>
      <c r="S44" s="15"/>
    </row>
    <row r="45" spans="2:19" ht="12" x14ac:dyDescent="0.3">
      <c r="B45" s="239"/>
      <c r="C45" s="102" t="s">
        <v>64</v>
      </c>
      <c r="D45" s="181">
        <v>53</v>
      </c>
      <c r="E45" s="182">
        <v>35</v>
      </c>
      <c r="F45" s="176">
        <f t="shared" si="4"/>
        <v>5</v>
      </c>
      <c r="G45" s="182">
        <v>1</v>
      </c>
      <c r="H45" s="182">
        <v>1</v>
      </c>
      <c r="I45" s="182">
        <v>0</v>
      </c>
      <c r="J45" s="182">
        <v>0</v>
      </c>
      <c r="K45" s="182">
        <v>1</v>
      </c>
      <c r="L45" s="182">
        <v>2</v>
      </c>
      <c r="M45" s="176">
        <f t="shared" si="5"/>
        <v>9</v>
      </c>
      <c r="N45" s="182">
        <v>9</v>
      </c>
      <c r="O45" s="182">
        <v>0</v>
      </c>
      <c r="P45" s="176">
        <f t="shared" si="6"/>
        <v>4</v>
      </c>
      <c r="Q45" s="182">
        <v>2</v>
      </c>
      <c r="R45" s="195">
        <v>2</v>
      </c>
      <c r="S45" s="15"/>
    </row>
    <row r="46" spans="2:19" ht="12" x14ac:dyDescent="0.3">
      <c r="B46" s="239"/>
      <c r="C46" s="104" t="s">
        <v>77</v>
      </c>
      <c r="D46" s="181">
        <v>7</v>
      </c>
      <c r="E46" s="182">
        <v>4</v>
      </c>
      <c r="F46" s="176">
        <f t="shared" si="4"/>
        <v>1</v>
      </c>
      <c r="G46" s="182">
        <v>0</v>
      </c>
      <c r="H46" s="182">
        <v>0</v>
      </c>
      <c r="I46" s="182">
        <v>1</v>
      </c>
      <c r="J46" s="182">
        <v>0</v>
      </c>
      <c r="K46" s="182">
        <v>0</v>
      </c>
      <c r="L46" s="182">
        <v>0</v>
      </c>
      <c r="M46" s="176">
        <f t="shared" si="5"/>
        <v>1</v>
      </c>
      <c r="N46" s="182">
        <v>1</v>
      </c>
      <c r="O46" s="182">
        <v>0</v>
      </c>
      <c r="P46" s="176">
        <f t="shared" si="6"/>
        <v>1</v>
      </c>
      <c r="Q46" s="182">
        <v>1</v>
      </c>
      <c r="R46" s="195">
        <v>0</v>
      </c>
      <c r="S46" s="15"/>
    </row>
    <row r="47" spans="2:19" ht="12" x14ac:dyDescent="0.3">
      <c r="B47" s="239"/>
      <c r="C47" s="102" t="s">
        <v>65</v>
      </c>
      <c r="D47" s="181">
        <v>445</v>
      </c>
      <c r="E47" s="182">
        <v>342</v>
      </c>
      <c r="F47" s="176">
        <f t="shared" si="4"/>
        <v>20</v>
      </c>
      <c r="G47" s="182">
        <v>2</v>
      </c>
      <c r="H47" s="182">
        <v>8</v>
      </c>
      <c r="I47" s="182">
        <v>3</v>
      </c>
      <c r="J47" s="182">
        <v>1</v>
      </c>
      <c r="K47" s="182">
        <v>4</v>
      </c>
      <c r="L47" s="182">
        <v>2</v>
      </c>
      <c r="M47" s="176">
        <f t="shared" si="5"/>
        <v>70</v>
      </c>
      <c r="N47" s="182">
        <v>66</v>
      </c>
      <c r="O47" s="182">
        <v>4</v>
      </c>
      <c r="P47" s="176">
        <f t="shared" si="6"/>
        <v>13</v>
      </c>
      <c r="Q47" s="182">
        <v>11</v>
      </c>
      <c r="R47" s="195">
        <v>2</v>
      </c>
      <c r="S47" s="15"/>
    </row>
    <row r="48" spans="2:19" ht="12" x14ac:dyDescent="0.3">
      <c r="B48" s="239"/>
      <c r="C48" s="102" t="s">
        <v>66</v>
      </c>
      <c r="D48" s="181">
        <v>117</v>
      </c>
      <c r="E48" s="182">
        <v>88</v>
      </c>
      <c r="F48" s="176">
        <f t="shared" si="4"/>
        <v>6</v>
      </c>
      <c r="G48" s="182">
        <v>1</v>
      </c>
      <c r="H48" s="182">
        <v>1</v>
      </c>
      <c r="I48" s="182">
        <v>0</v>
      </c>
      <c r="J48" s="182">
        <v>1</v>
      </c>
      <c r="K48" s="182">
        <v>1</v>
      </c>
      <c r="L48" s="182">
        <v>2</v>
      </c>
      <c r="M48" s="176">
        <f t="shared" si="5"/>
        <v>22</v>
      </c>
      <c r="N48" s="182">
        <v>20</v>
      </c>
      <c r="O48" s="182">
        <v>2</v>
      </c>
      <c r="P48" s="176">
        <f t="shared" si="6"/>
        <v>1</v>
      </c>
      <c r="Q48" s="182">
        <v>0</v>
      </c>
      <c r="R48" s="195">
        <v>1</v>
      </c>
      <c r="S48" s="15"/>
    </row>
    <row r="49" spans="2:19" ht="12" x14ac:dyDescent="0.3">
      <c r="B49" s="239"/>
      <c r="C49" s="102" t="s">
        <v>67</v>
      </c>
      <c r="D49" s="181">
        <v>83</v>
      </c>
      <c r="E49" s="182">
        <v>46</v>
      </c>
      <c r="F49" s="176">
        <f t="shared" si="4"/>
        <v>7</v>
      </c>
      <c r="G49" s="182">
        <v>1</v>
      </c>
      <c r="H49" s="182">
        <v>1</v>
      </c>
      <c r="I49" s="182">
        <v>0</v>
      </c>
      <c r="J49" s="182">
        <v>1</v>
      </c>
      <c r="K49" s="182">
        <v>1</v>
      </c>
      <c r="L49" s="182">
        <v>3</v>
      </c>
      <c r="M49" s="176">
        <f t="shared" si="5"/>
        <v>24</v>
      </c>
      <c r="N49" s="182">
        <v>23</v>
      </c>
      <c r="O49" s="182">
        <v>1</v>
      </c>
      <c r="P49" s="176">
        <f t="shared" si="6"/>
        <v>6</v>
      </c>
      <c r="Q49" s="182">
        <v>6</v>
      </c>
      <c r="R49" s="195">
        <v>0</v>
      </c>
      <c r="S49" s="15"/>
    </row>
    <row r="50" spans="2:19" ht="12" x14ac:dyDescent="0.3">
      <c r="B50" s="239"/>
      <c r="C50" s="102" t="s">
        <v>68</v>
      </c>
      <c r="D50" s="181">
        <v>114</v>
      </c>
      <c r="E50" s="182">
        <v>72</v>
      </c>
      <c r="F50" s="176">
        <f t="shared" si="4"/>
        <v>8</v>
      </c>
      <c r="G50" s="182">
        <v>1</v>
      </c>
      <c r="H50" s="182">
        <v>1</v>
      </c>
      <c r="I50" s="182">
        <v>0</v>
      </c>
      <c r="J50" s="182">
        <v>1</v>
      </c>
      <c r="K50" s="182">
        <v>2</v>
      </c>
      <c r="L50" s="182">
        <v>3</v>
      </c>
      <c r="M50" s="176">
        <f t="shared" si="5"/>
        <v>26</v>
      </c>
      <c r="N50" s="182">
        <v>24</v>
      </c>
      <c r="O50" s="182">
        <v>2</v>
      </c>
      <c r="P50" s="176">
        <f t="shared" si="6"/>
        <v>8</v>
      </c>
      <c r="Q50" s="182">
        <v>7</v>
      </c>
      <c r="R50" s="195">
        <v>1</v>
      </c>
      <c r="S50" s="15"/>
    </row>
    <row r="51" spans="2:19" ht="12" x14ac:dyDescent="0.3">
      <c r="B51" s="239"/>
      <c r="C51" s="102" t="s">
        <v>69</v>
      </c>
      <c r="D51" s="181">
        <v>132</v>
      </c>
      <c r="E51" s="182">
        <v>92</v>
      </c>
      <c r="F51" s="176">
        <f t="shared" si="4"/>
        <v>6</v>
      </c>
      <c r="G51" s="182">
        <v>1</v>
      </c>
      <c r="H51" s="182">
        <v>1</v>
      </c>
      <c r="I51" s="182">
        <v>0</v>
      </c>
      <c r="J51" s="182">
        <v>1</v>
      </c>
      <c r="K51" s="182">
        <v>1</v>
      </c>
      <c r="L51" s="182">
        <v>2</v>
      </c>
      <c r="M51" s="176">
        <f t="shared" si="5"/>
        <v>29</v>
      </c>
      <c r="N51" s="182">
        <v>26</v>
      </c>
      <c r="O51" s="182">
        <v>3</v>
      </c>
      <c r="P51" s="176">
        <f t="shared" si="6"/>
        <v>5</v>
      </c>
      <c r="Q51" s="182">
        <v>2</v>
      </c>
      <c r="R51" s="195">
        <v>3</v>
      </c>
      <c r="S51" s="15"/>
    </row>
    <row r="52" spans="2:19" ht="12" x14ac:dyDescent="0.3">
      <c r="B52" s="239"/>
      <c r="C52" s="102" t="s">
        <v>70</v>
      </c>
      <c r="D52" s="181">
        <v>153</v>
      </c>
      <c r="E52" s="182">
        <v>90</v>
      </c>
      <c r="F52" s="176">
        <f t="shared" si="4"/>
        <v>8</v>
      </c>
      <c r="G52" s="182">
        <v>1</v>
      </c>
      <c r="H52" s="182">
        <v>1</v>
      </c>
      <c r="I52" s="182">
        <v>0</v>
      </c>
      <c r="J52" s="182">
        <v>1</v>
      </c>
      <c r="K52" s="182">
        <v>2</v>
      </c>
      <c r="L52" s="182">
        <v>3</v>
      </c>
      <c r="M52" s="176">
        <f t="shared" si="5"/>
        <v>47</v>
      </c>
      <c r="N52" s="182">
        <v>44</v>
      </c>
      <c r="O52" s="182">
        <v>3</v>
      </c>
      <c r="P52" s="176">
        <f t="shared" si="6"/>
        <v>8</v>
      </c>
      <c r="Q52" s="182">
        <v>7</v>
      </c>
      <c r="R52" s="195">
        <v>1</v>
      </c>
      <c r="S52" s="15"/>
    </row>
    <row r="53" spans="2:19" ht="12" x14ac:dyDescent="0.3">
      <c r="B53" s="239"/>
      <c r="C53" s="102" t="s">
        <v>71</v>
      </c>
      <c r="D53" s="181">
        <v>193</v>
      </c>
      <c r="E53" s="182">
        <v>124</v>
      </c>
      <c r="F53" s="176">
        <f t="shared" si="4"/>
        <v>10</v>
      </c>
      <c r="G53" s="182">
        <v>2</v>
      </c>
      <c r="H53" s="182">
        <v>1</v>
      </c>
      <c r="I53" s="182">
        <v>0</v>
      </c>
      <c r="J53" s="182">
        <v>1</v>
      </c>
      <c r="K53" s="182">
        <v>2</v>
      </c>
      <c r="L53" s="182">
        <v>4</v>
      </c>
      <c r="M53" s="176">
        <f t="shared" si="5"/>
        <v>48</v>
      </c>
      <c r="N53" s="182">
        <v>47</v>
      </c>
      <c r="O53" s="182">
        <v>1</v>
      </c>
      <c r="P53" s="176">
        <f t="shared" si="6"/>
        <v>11</v>
      </c>
      <c r="Q53" s="182">
        <v>9</v>
      </c>
      <c r="R53" s="195">
        <v>2</v>
      </c>
      <c r="S53" s="15"/>
    </row>
    <row r="54" spans="2:19" ht="12" x14ac:dyDescent="0.3">
      <c r="B54" s="239"/>
      <c r="C54" s="102" t="s">
        <v>72</v>
      </c>
      <c r="D54" s="181">
        <v>190</v>
      </c>
      <c r="E54" s="182">
        <v>137</v>
      </c>
      <c r="F54" s="176">
        <f t="shared" si="4"/>
        <v>8</v>
      </c>
      <c r="G54" s="182">
        <v>2</v>
      </c>
      <c r="H54" s="182">
        <v>2</v>
      </c>
      <c r="I54" s="182">
        <v>0</v>
      </c>
      <c r="J54" s="182">
        <v>1</v>
      </c>
      <c r="K54" s="182">
        <v>1</v>
      </c>
      <c r="L54" s="182">
        <v>2</v>
      </c>
      <c r="M54" s="176">
        <f t="shared" si="5"/>
        <v>35</v>
      </c>
      <c r="N54" s="182">
        <v>31</v>
      </c>
      <c r="O54" s="182">
        <v>4</v>
      </c>
      <c r="P54" s="176">
        <f t="shared" si="6"/>
        <v>10</v>
      </c>
      <c r="Q54" s="182">
        <v>10</v>
      </c>
      <c r="R54" s="195">
        <v>0</v>
      </c>
      <c r="S54" s="15"/>
    </row>
    <row r="55" spans="2:19" ht="12" x14ac:dyDescent="0.3">
      <c r="B55" s="239"/>
      <c r="C55" s="102" t="s">
        <v>73</v>
      </c>
      <c r="D55" s="181">
        <v>30</v>
      </c>
      <c r="E55" s="182">
        <v>20</v>
      </c>
      <c r="F55" s="176">
        <f t="shared" si="4"/>
        <v>2</v>
      </c>
      <c r="G55" s="182">
        <v>1</v>
      </c>
      <c r="H55" s="182">
        <v>1</v>
      </c>
      <c r="I55" s="182">
        <v>0</v>
      </c>
      <c r="J55" s="182">
        <v>0</v>
      </c>
      <c r="K55" s="182">
        <v>0</v>
      </c>
      <c r="L55" s="182">
        <v>0</v>
      </c>
      <c r="M55" s="176">
        <f t="shared" si="5"/>
        <v>7</v>
      </c>
      <c r="N55" s="182">
        <v>7</v>
      </c>
      <c r="O55" s="182">
        <v>0</v>
      </c>
      <c r="P55" s="176">
        <f t="shared" si="6"/>
        <v>1</v>
      </c>
      <c r="Q55" s="182">
        <v>1</v>
      </c>
      <c r="R55" s="195">
        <v>0</v>
      </c>
      <c r="S55" s="15"/>
    </row>
    <row r="56" spans="2:19" thickBot="1" x14ac:dyDescent="0.35">
      <c r="B56" s="239"/>
      <c r="C56" s="103" t="s">
        <v>57</v>
      </c>
      <c r="D56" s="183">
        <v>2322</v>
      </c>
      <c r="E56" s="184">
        <v>1525</v>
      </c>
      <c r="F56" s="178">
        <f>SUM(G56:L56)</f>
        <v>138</v>
      </c>
      <c r="G56" s="184">
        <v>25</v>
      </c>
      <c r="H56" s="184">
        <v>31</v>
      </c>
      <c r="I56" s="184">
        <v>7</v>
      </c>
      <c r="J56" s="184">
        <v>14</v>
      </c>
      <c r="K56" s="184">
        <v>27</v>
      </c>
      <c r="L56" s="184">
        <v>34</v>
      </c>
      <c r="M56" s="178">
        <f t="shared" si="1"/>
        <v>494</v>
      </c>
      <c r="N56" s="184">
        <v>470</v>
      </c>
      <c r="O56" s="184">
        <v>24</v>
      </c>
      <c r="P56" s="178">
        <f t="shared" si="2"/>
        <v>165</v>
      </c>
      <c r="Q56" s="184">
        <v>116</v>
      </c>
      <c r="R56" s="196">
        <v>49</v>
      </c>
      <c r="S56" s="15"/>
    </row>
    <row r="57" spans="2:19" ht="12" x14ac:dyDescent="0.3">
      <c r="B57" s="238" t="s">
        <v>78</v>
      </c>
      <c r="C57" s="101" t="s">
        <v>58</v>
      </c>
      <c r="D57" s="179">
        <v>318</v>
      </c>
      <c r="E57" s="180">
        <v>183</v>
      </c>
      <c r="F57" s="176">
        <f>SUM(G57:L57)</f>
        <v>20</v>
      </c>
      <c r="G57" s="180">
        <v>3</v>
      </c>
      <c r="H57" s="180">
        <v>6</v>
      </c>
      <c r="I57" s="180">
        <v>1</v>
      </c>
      <c r="J57" s="180">
        <v>1</v>
      </c>
      <c r="K57" s="180">
        <v>6</v>
      </c>
      <c r="L57" s="180">
        <v>3</v>
      </c>
      <c r="M57" s="176">
        <f>SUM(N57:O57)</f>
        <v>71</v>
      </c>
      <c r="N57" s="180">
        <v>71</v>
      </c>
      <c r="O57" s="180">
        <v>0</v>
      </c>
      <c r="P57" s="176">
        <f>SUM(Q57:R57)</f>
        <v>44</v>
      </c>
      <c r="Q57" s="180">
        <v>19</v>
      </c>
      <c r="R57" s="194">
        <v>25</v>
      </c>
      <c r="S57" s="15"/>
    </row>
    <row r="58" spans="2:19" ht="12" x14ac:dyDescent="0.3">
      <c r="B58" s="239"/>
      <c r="C58" s="102" t="s">
        <v>59</v>
      </c>
      <c r="D58" s="181">
        <v>144</v>
      </c>
      <c r="E58" s="182">
        <v>80</v>
      </c>
      <c r="F58" s="176">
        <f t="shared" ref="F58:F73" si="7">SUM(G58:L58)</f>
        <v>14</v>
      </c>
      <c r="G58" s="182">
        <v>3</v>
      </c>
      <c r="H58" s="182">
        <v>3</v>
      </c>
      <c r="I58" s="182">
        <v>1</v>
      </c>
      <c r="J58" s="182">
        <v>1</v>
      </c>
      <c r="K58" s="182">
        <v>3</v>
      </c>
      <c r="L58" s="182">
        <v>3</v>
      </c>
      <c r="M58" s="176">
        <f t="shared" ref="M58:M74" si="8">SUM(N58:O58)</f>
        <v>36</v>
      </c>
      <c r="N58" s="182">
        <v>35</v>
      </c>
      <c r="O58" s="182">
        <v>1</v>
      </c>
      <c r="P58" s="176">
        <f t="shared" ref="P58:P74" si="9">SUM(Q58:R58)</f>
        <v>14</v>
      </c>
      <c r="Q58" s="182">
        <v>13</v>
      </c>
      <c r="R58" s="195">
        <v>1</v>
      </c>
      <c r="S58" s="15"/>
    </row>
    <row r="59" spans="2:19" ht="12" x14ac:dyDescent="0.3">
      <c r="B59" s="239"/>
      <c r="C59" s="102" t="s">
        <v>60</v>
      </c>
      <c r="D59" s="181">
        <v>92</v>
      </c>
      <c r="E59" s="182">
        <v>50</v>
      </c>
      <c r="F59" s="176">
        <f t="shared" si="7"/>
        <v>6</v>
      </c>
      <c r="G59" s="182">
        <v>2</v>
      </c>
      <c r="H59" s="182">
        <v>1</v>
      </c>
      <c r="I59" s="182">
        <v>0</v>
      </c>
      <c r="J59" s="182">
        <v>1</v>
      </c>
      <c r="K59" s="182">
        <v>1</v>
      </c>
      <c r="L59" s="182">
        <v>1</v>
      </c>
      <c r="M59" s="176">
        <f t="shared" si="8"/>
        <v>19</v>
      </c>
      <c r="N59" s="182">
        <v>18</v>
      </c>
      <c r="O59" s="182">
        <v>1</v>
      </c>
      <c r="P59" s="176">
        <f t="shared" si="9"/>
        <v>17</v>
      </c>
      <c r="Q59" s="182">
        <v>13</v>
      </c>
      <c r="R59" s="195">
        <v>4</v>
      </c>
      <c r="S59" s="15"/>
    </row>
    <row r="60" spans="2:19" ht="12" x14ac:dyDescent="0.3">
      <c r="B60" s="239"/>
      <c r="C60" s="102" t="s">
        <v>61</v>
      </c>
      <c r="D60" s="181">
        <v>122</v>
      </c>
      <c r="E60" s="182">
        <v>79</v>
      </c>
      <c r="F60" s="176">
        <f t="shared" si="7"/>
        <v>9</v>
      </c>
      <c r="G60" s="182">
        <v>2</v>
      </c>
      <c r="H60" s="182">
        <v>2</v>
      </c>
      <c r="I60" s="182">
        <v>1</v>
      </c>
      <c r="J60" s="182">
        <v>1</v>
      </c>
      <c r="K60" s="182">
        <v>1</v>
      </c>
      <c r="L60" s="182">
        <v>2</v>
      </c>
      <c r="M60" s="176">
        <f t="shared" si="8"/>
        <v>27</v>
      </c>
      <c r="N60" s="182">
        <v>26</v>
      </c>
      <c r="O60" s="182">
        <v>1</v>
      </c>
      <c r="P60" s="176">
        <f t="shared" si="9"/>
        <v>7</v>
      </c>
      <c r="Q60" s="182">
        <v>6</v>
      </c>
      <c r="R60" s="195">
        <v>1</v>
      </c>
      <c r="S60" s="15"/>
    </row>
    <row r="61" spans="2:19" ht="12" x14ac:dyDescent="0.3">
      <c r="B61" s="239"/>
      <c r="C61" s="102" t="s">
        <v>62</v>
      </c>
      <c r="D61" s="181">
        <v>67</v>
      </c>
      <c r="E61" s="182">
        <v>47</v>
      </c>
      <c r="F61" s="176">
        <f t="shared" si="7"/>
        <v>4</v>
      </c>
      <c r="G61" s="182">
        <v>1</v>
      </c>
      <c r="H61" s="182">
        <v>0</v>
      </c>
      <c r="I61" s="182">
        <v>0</v>
      </c>
      <c r="J61" s="182">
        <v>1</v>
      </c>
      <c r="K61" s="182">
        <v>1</v>
      </c>
      <c r="L61" s="182">
        <v>1</v>
      </c>
      <c r="M61" s="176">
        <f t="shared" si="8"/>
        <v>11</v>
      </c>
      <c r="N61" s="182">
        <v>10</v>
      </c>
      <c r="O61" s="182">
        <v>1</v>
      </c>
      <c r="P61" s="176">
        <f t="shared" si="9"/>
        <v>5</v>
      </c>
      <c r="Q61" s="182">
        <v>3</v>
      </c>
      <c r="R61" s="195">
        <v>2</v>
      </c>
      <c r="S61" s="15"/>
    </row>
    <row r="62" spans="2:19" ht="12" x14ac:dyDescent="0.3">
      <c r="B62" s="239"/>
      <c r="C62" s="102" t="s">
        <v>63</v>
      </c>
      <c r="D62" s="181">
        <v>62</v>
      </c>
      <c r="E62" s="182">
        <v>37</v>
      </c>
      <c r="F62" s="176">
        <f t="shared" si="7"/>
        <v>6</v>
      </c>
      <c r="G62" s="182">
        <v>2</v>
      </c>
      <c r="H62" s="182">
        <v>1</v>
      </c>
      <c r="I62" s="182">
        <v>0</v>
      </c>
      <c r="J62" s="182">
        <v>1</v>
      </c>
      <c r="K62" s="182">
        <v>1</v>
      </c>
      <c r="L62" s="182">
        <v>1</v>
      </c>
      <c r="M62" s="176">
        <f t="shared" si="8"/>
        <v>11</v>
      </c>
      <c r="N62" s="182">
        <v>11</v>
      </c>
      <c r="O62" s="182">
        <v>0</v>
      </c>
      <c r="P62" s="176">
        <f t="shared" si="9"/>
        <v>8</v>
      </c>
      <c r="Q62" s="182">
        <v>5</v>
      </c>
      <c r="R62" s="195">
        <v>3</v>
      </c>
      <c r="S62" s="15"/>
    </row>
    <row r="63" spans="2:19" ht="12" x14ac:dyDescent="0.3">
      <c r="B63" s="239"/>
      <c r="C63" s="102" t="s">
        <v>64</v>
      </c>
      <c r="D63" s="181">
        <v>55</v>
      </c>
      <c r="E63" s="182">
        <v>36</v>
      </c>
      <c r="F63" s="176">
        <f t="shared" si="7"/>
        <v>6</v>
      </c>
      <c r="G63" s="182">
        <v>1</v>
      </c>
      <c r="H63" s="182">
        <v>1</v>
      </c>
      <c r="I63" s="182">
        <v>0</v>
      </c>
      <c r="J63" s="182">
        <v>1</v>
      </c>
      <c r="K63" s="182">
        <v>1</v>
      </c>
      <c r="L63" s="182">
        <v>2</v>
      </c>
      <c r="M63" s="176">
        <f t="shared" si="8"/>
        <v>9</v>
      </c>
      <c r="N63" s="182">
        <v>9</v>
      </c>
      <c r="O63" s="182">
        <v>0</v>
      </c>
      <c r="P63" s="176">
        <f t="shared" si="9"/>
        <v>4</v>
      </c>
      <c r="Q63" s="182">
        <v>2</v>
      </c>
      <c r="R63" s="195">
        <v>2</v>
      </c>
      <c r="S63" s="15"/>
    </row>
    <row r="64" spans="2:19" ht="12" x14ac:dyDescent="0.3">
      <c r="B64" s="239"/>
      <c r="C64" s="104" t="s">
        <v>77</v>
      </c>
      <c r="D64" s="181">
        <v>8</v>
      </c>
      <c r="E64" s="182">
        <v>5</v>
      </c>
      <c r="F64" s="176">
        <f t="shared" si="7"/>
        <v>1</v>
      </c>
      <c r="G64" s="182">
        <v>0</v>
      </c>
      <c r="H64" s="182">
        <v>0</v>
      </c>
      <c r="I64" s="182">
        <v>1</v>
      </c>
      <c r="J64" s="182">
        <v>0</v>
      </c>
      <c r="K64" s="182">
        <v>0</v>
      </c>
      <c r="L64" s="182">
        <v>0</v>
      </c>
      <c r="M64" s="176">
        <f t="shared" si="8"/>
        <v>1</v>
      </c>
      <c r="N64" s="182">
        <v>1</v>
      </c>
      <c r="O64" s="182">
        <v>0</v>
      </c>
      <c r="P64" s="176">
        <f t="shared" si="9"/>
        <v>1</v>
      </c>
      <c r="Q64" s="182">
        <v>1</v>
      </c>
      <c r="R64" s="195">
        <v>0</v>
      </c>
      <c r="S64" s="15"/>
    </row>
    <row r="65" spans="2:19" ht="12" x14ac:dyDescent="0.3">
      <c r="B65" s="239"/>
      <c r="C65" s="102" t="s">
        <v>65</v>
      </c>
      <c r="D65" s="181">
        <v>451</v>
      </c>
      <c r="E65" s="182">
        <v>344</v>
      </c>
      <c r="F65" s="176">
        <f t="shared" si="7"/>
        <v>20</v>
      </c>
      <c r="G65" s="182">
        <v>2</v>
      </c>
      <c r="H65" s="182">
        <v>8</v>
      </c>
      <c r="I65" s="182">
        <v>3</v>
      </c>
      <c r="J65" s="182">
        <v>1</v>
      </c>
      <c r="K65" s="182">
        <v>4</v>
      </c>
      <c r="L65" s="182">
        <v>2</v>
      </c>
      <c r="M65" s="176">
        <f t="shared" si="8"/>
        <v>74</v>
      </c>
      <c r="N65" s="182">
        <v>70</v>
      </c>
      <c r="O65" s="182">
        <v>4</v>
      </c>
      <c r="P65" s="176">
        <f t="shared" si="9"/>
        <v>13</v>
      </c>
      <c r="Q65" s="182">
        <v>11</v>
      </c>
      <c r="R65" s="195">
        <v>2</v>
      </c>
      <c r="S65" s="15"/>
    </row>
    <row r="66" spans="2:19" ht="12" x14ac:dyDescent="0.3">
      <c r="B66" s="239"/>
      <c r="C66" s="102" t="s">
        <v>66</v>
      </c>
      <c r="D66" s="181">
        <v>116</v>
      </c>
      <c r="E66" s="182">
        <v>86</v>
      </c>
      <c r="F66" s="176">
        <f t="shared" si="7"/>
        <v>6</v>
      </c>
      <c r="G66" s="182">
        <v>1</v>
      </c>
      <c r="H66" s="182">
        <v>1</v>
      </c>
      <c r="I66" s="182">
        <v>0</v>
      </c>
      <c r="J66" s="182">
        <v>1</v>
      </c>
      <c r="K66" s="182">
        <v>1</v>
      </c>
      <c r="L66" s="182">
        <v>2</v>
      </c>
      <c r="M66" s="176">
        <f t="shared" si="8"/>
        <v>23</v>
      </c>
      <c r="N66" s="182">
        <v>21</v>
      </c>
      <c r="O66" s="182">
        <v>2</v>
      </c>
      <c r="P66" s="176">
        <f t="shared" si="9"/>
        <v>1</v>
      </c>
      <c r="Q66" s="182">
        <v>0</v>
      </c>
      <c r="R66" s="195">
        <v>1</v>
      </c>
      <c r="S66" s="15"/>
    </row>
    <row r="67" spans="2:19" ht="12" x14ac:dyDescent="0.3">
      <c r="B67" s="239"/>
      <c r="C67" s="102" t="s">
        <v>67</v>
      </c>
      <c r="D67" s="181">
        <v>84</v>
      </c>
      <c r="E67" s="182">
        <v>47</v>
      </c>
      <c r="F67" s="176">
        <f t="shared" si="7"/>
        <v>7</v>
      </c>
      <c r="G67" s="182">
        <v>1</v>
      </c>
      <c r="H67" s="182">
        <v>1</v>
      </c>
      <c r="I67" s="182">
        <v>0</v>
      </c>
      <c r="J67" s="182">
        <v>1</v>
      </c>
      <c r="K67" s="182">
        <v>1</v>
      </c>
      <c r="L67" s="182">
        <v>3</v>
      </c>
      <c r="M67" s="176">
        <f t="shared" si="8"/>
        <v>24</v>
      </c>
      <c r="N67" s="182">
        <v>23</v>
      </c>
      <c r="O67" s="182">
        <v>1</v>
      </c>
      <c r="P67" s="176">
        <f t="shared" si="9"/>
        <v>6</v>
      </c>
      <c r="Q67" s="182">
        <v>6</v>
      </c>
      <c r="R67" s="195">
        <v>0</v>
      </c>
      <c r="S67" s="15"/>
    </row>
    <row r="68" spans="2:19" ht="12" x14ac:dyDescent="0.3">
      <c r="B68" s="239"/>
      <c r="C68" s="102" t="s">
        <v>68</v>
      </c>
      <c r="D68" s="181">
        <v>116</v>
      </c>
      <c r="E68" s="182">
        <v>72</v>
      </c>
      <c r="F68" s="176">
        <f t="shared" si="7"/>
        <v>8</v>
      </c>
      <c r="G68" s="182">
        <v>1</v>
      </c>
      <c r="H68" s="182">
        <v>1</v>
      </c>
      <c r="I68" s="182">
        <v>0</v>
      </c>
      <c r="J68" s="182">
        <v>1</v>
      </c>
      <c r="K68" s="182">
        <v>2</v>
      </c>
      <c r="L68" s="182">
        <v>3</v>
      </c>
      <c r="M68" s="176">
        <f t="shared" si="8"/>
        <v>27</v>
      </c>
      <c r="N68" s="182">
        <v>25</v>
      </c>
      <c r="O68" s="182">
        <v>2</v>
      </c>
      <c r="P68" s="176">
        <f t="shared" si="9"/>
        <v>9</v>
      </c>
      <c r="Q68" s="182">
        <v>7</v>
      </c>
      <c r="R68" s="195">
        <v>2</v>
      </c>
      <c r="S68" s="15"/>
    </row>
    <row r="69" spans="2:19" ht="12" x14ac:dyDescent="0.3">
      <c r="B69" s="239"/>
      <c r="C69" s="102" t="s">
        <v>69</v>
      </c>
      <c r="D69" s="181">
        <v>132</v>
      </c>
      <c r="E69" s="182">
        <v>91</v>
      </c>
      <c r="F69" s="176">
        <f t="shared" si="7"/>
        <v>7</v>
      </c>
      <c r="G69" s="182">
        <v>1</v>
      </c>
      <c r="H69" s="182">
        <v>1</v>
      </c>
      <c r="I69" s="182">
        <v>0</v>
      </c>
      <c r="J69" s="182">
        <v>1</v>
      </c>
      <c r="K69" s="182">
        <v>1</v>
      </c>
      <c r="L69" s="182">
        <v>3</v>
      </c>
      <c r="M69" s="176">
        <f t="shared" si="8"/>
        <v>29</v>
      </c>
      <c r="N69" s="182">
        <v>26</v>
      </c>
      <c r="O69" s="182">
        <v>3</v>
      </c>
      <c r="P69" s="176">
        <f t="shared" si="9"/>
        <v>5</v>
      </c>
      <c r="Q69" s="182">
        <v>2</v>
      </c>
      <c r="R69" s="195">
        <v>3</v>
      </c>
      <c r="S69" s="15"/>
    </row>
    <row r="70" spans="2:19" ht="12" x14ac:dyDescent="0.3">
      <c r="B70" s="239"/>
      <c r="C70" s="102" t="s">
        <v>70</v>
      </c>
      <c r="D70" s="181">
        <v>148</v>
      </c>
      <c r="E70" s="182">
        <v>85</v>
      </c>
      <c r="F70" s="176">
        <f t="shared" si="7"/>
        <v>9</v>
      </c>
      <c r="G70" s="182">
        <v>1</v>
      </c>
      <c r="H70" s="182">
        <v>1</v>
      </c>
      <c r="I70" s="182">
        <v>0</v>
      </c>
      <c r="J70" s="182">
        <v>1</v>
      </c>
      <c r="K70" s="182">
        <v>2</v>
      </c>
      <c r="L70" s="182">
        <v>4</v>
      </c>
      <c r="M70" s="176">
        <f t="shared" si="8"/>
        <v>46</v>
      </c>
      <c r="N70" s="182">
        <v>43</v>
      </c>
      <c r="O70" s="182">
        <v>3</v>
      </c>
      <c r="P70" s="176">
        <f t="shared" si="9"/>
        <v>8</v>
      </c>
      <c r="Q70" s="182">
        <v>7</v>
      </c>
      <c r="R70" s="195">
        <v>1</v>
      </c>
      <c r="S70" s="15"/>
    </row>
    <row r="71" spans="2:19" ht="12" x14ac:dyDescent="0.3">
      <c r="B71" s="239"/>
      <c r="C71" s="102" t="s">
        <v>71</v>
      </c>
      <c r="D71" s="181">
        <v>191</v>
      </c>
      <c r="E71" s="182">
        <v>121</v>
      </c>
      <c r="F71" s="176">
        <f t="shared" si="7"/>
        <v>10</v>
      </c>
      <c r="G71" s="182">
        <v>2</v>
      </c>
      <c r="H71" s="182">
        <v>1</v>
      </c>
      <c r="I71" s="182">
        <v>0</v>
      </c>
      <c r="J71" s="182">
        <v>1</v>
      </c>
      <c r="K71" s="182">
        <v>2</v>
      </c>
      <c r="L71" s="182">
        <v>4</v>
      </c>
      <c r="M71" s="176">
        <f t="shared" si="8"/>
        <v>49</v>
      </c>
      <c r="N71" s="182">
        <v>48</v>
      </c>
      <c r="O71" s="182">
        <v>1</v>
      </c>
      <c r="P71" s="176">
        <f t="shared" si="9"/>
        <v>11</v>
      </c>
      <c r="Q71" s="182">
        <v>9</v>
      </c>
      <c r="R71" s="195">
        <v>2</v>
      </c>
      <c r="S71" s="15"/>
    </row>
    <row r="72" spans="2:19" ht="12" x14ac:dyDescent="0.3">
      <c r="B72" s="239"/>
      <c r="C72" s="102" t="s">
        <v>72</v>
      </c>
      <c r="D72" s="181">
        <v>190</v>
      </c>
      <c r="E72" s="182">
        <v>136</v>
      </c>
      <c r="F72" s="176">
        <f t="shared" si="7"/>
        <v>8</v>
      </c>
      <c r="G72" s="182">
        <v>2</v>
      </c>
      <c r="H72" s="182">
        <v>2</v>
      </c>
      <c r="I72" s="182">
        <v>0</v>
      </c>
      <c r="J72" s="182">
        <v>1</v>
      </c>
      <c r="K72" s="182">
        <v>1</v>
      </c>
      <c r="L72" s="182">
        <v>2</v>
      </c>
      <c r="M72" s="176">
        <f t="shared" si="8"/>
        <v>36</v>
      </c>
      <c r="N72" s="182">
        <v>32</v>
      </c>
      <c r="O72" s="182">
        <v>4</v>
      </c>
      <c r="P72" s="176">
        <f t="shared" si="9"/>
        <v>10</v>
      </c>
      <c r="Q72" s="182">
        <v>10</v>
      </c>
      <c r="R72" s="195">
        <v>0</v>
      </c>
      <c r="S72" s="15"/>
    </row>
    <row r="73" spans="2:19" ht="12" x14ac:dyDescent="0.3">
      <c r="B73" s="239"/>
      <c r="C73" s="102" t="s">
        <v>73</v>
      </c>
      <c r="D73" s="181">
        <v>30</v>
      </c>
      <c r="E73" s="182">
        <v>21</v>
      </c>
      <c r="F73" s="176">
        <f t="shared" si="7"/>
        <v>2</v>
      </c>
      <c r="G73" s="182">
        <v>1</v>
      </c>
      <c r="H73" s="182">
        <v>1</v>
      </c>
      <c r="I73" s="182">
        <v>0</v>
      </c>
      <c r="J73" s="182">
        <v>0</v>
      </c>
      <c r="K73" s="182">
        <v>0</v>
      </c>
      <c r="L73" s="182">
        <v>0</v>
      </c>
      <c r="M73" s="176">
        <f t="shared" si="8"/>
        <v>6</v>
      </c>
      <c r="N73" s="182">
        <v>6</v>
      </c>
      <c r="O73" s="182">
        <v>0</v>
      </c>
      <c r="P73" s="176">
        <f t="shared" si="9"/>
        <v>1</v>
      </c>
      <c r="Q73" s="182">
        <v>1</v>
      </c>
      <c r="R73" s="195">
        <v>0</v>
      </c>
      <c r="S73" s="15"/>
    </row>
    <row r="74" spans="2:19" thickBot="1" x14ac:dyDescent="0.35">
      <c r="B74" s="239"/>
      <c r="C74" s="103" t="s">
        <v>57</v>
      </c>
      <c r="D74" s="183">
        <v>2326</v>
      </c>
      <c r="E74" s="184">
        <v>1520</v>
      </c>
      <c r="F74" s="178">
        <f>SUM(G74:L74)</f>
        <v>143</v>
      </c>
      <c r="G74" s="184">
        <v>26</v>
      </c>
      <c r="H74" s="184">
        <v>31</v>
      </c>
      <c r="I74" s="184">
        <v>7</v>
      </c>
      <c r="J74" s="184">
        <v>15</v>
      </c>
      <c r="K74" s="184">
        <v>28</v>
      </c>
      <c r="L74" s="184">
        <v>36</v>
      </c>
      <c r="M74" s="178">
        <f t="shared" si="8"/>
        <v>499</v>
      </c>
      <c r="N74" s="184">
        <v>475</v>
      </c>
      <c r="O74" s="184">
        <v>24</v>
      </c>
      <c r="P74" s="178">
        <f t="shared" si="9"/>
        <v>164</v>
      </c>
      <c r="Q74" s="184">
        <v>115</v>
      </c>
      <c r="R74" s="196">
        <v>49</v>
      </c>
      <c r="S74" s="15"/>
    </row>
    <row r="75" spans="2:19" ht="12" x14ac:dyDescent="0.3">
      <c r="B75" s="238" t="s">
        <v>79</v>
      </c>
      <c r="C75" s="101" t="s">
        <v>58</v>
      </c>
      <c r="D75" s="179">
        <v>318</v>
      </c>
      <c r="E75" s="180">
        <v>184</v>
      </c>
      <c r="F75" s="176">
        <f>SUM(G75:L75)</f>
        <v>20</v>
      </c>
      <c r="G75" s="180">
        <v>3</v>
      </c>
      <c r="H75" s="180">
        <v>6</v>
      </c>
      <c r="I75" s="180">
        <v>1</v>
      </c>
      <c r="J75" s="180">
        <v>1</v>
      </c>
      <c r="K75" s="180">
        <v>6</v>
      </c>
      <c r="L75" s="180">
        <v>3</v>
      </c>
      <c r="M75" s="176">
        <f>SUM(N75:O75)</f>
        <v>71</v>
      </c>
      <c r="N75" s="180">
        <v>71</v>
      </c>
      <c r="O75" s="180">
        <v>0</v>
      </c>
      <c r="P75" s="176">
        <f>SUM(Q75:R75)</f>
        <v>43</v>
      </c>
      <c r="Q75" s="180">
        <v>18</v>
      </c>
      <c r="R75" s="194">
        <v>25</v>
      </c>
      <c r="S75" s="15"/>
    </row>
    <row r="76" spans="2:19" ht="12" x14ac:dyDescent="0.3">
      <c r="B76" s="239"/>
      <c r="C76" s="102" t="s">
        <v>59</v>
      </c>
      <c r="D76" s="181">
        <v>145</v>
      </c>
      <c r="E76" s="182">
        <v>81</v>
      </c>
      <c r="F76" s="176">
        <f t="shared" ref="F76:F91" si="10">SUM(G76:L76)</f>
        <v>14</v>
      </c>
      <c r="G76" s="182">
        <v>3</v>
      </c>
      <c r="H76" s="182">
        <v>3</v>
      </c>
      <c r="I76" s="182">
        <v>1</v>
      </c>
      <c r="J76" s="182">
        <v>1</v>
      </c>
      <c r="K76" s="182">
        <v>3</v>
      </c>
      <c r="L76" s="182">
        <v>3</v>
      </c>
      <c r="M76" s="176">
        <f t="shared" ref="M76:M92" si="11">SUM(N76:O76)</f>
        <v>36</v>
      </c>
      <c r="N76" s="182">
        <v>35</v>
      </c>
      <c r="O76" s="182">
        <v>1</v>
      </c>
      <c r="P76" s="176">
        <f t="shared" ref="P76:P92" si="12">SUM(Q76:R76)</f>
        <v>14</v>
      </c>
      <c r="Q76" s="182">
        <v>13</v>
      </c>
      <c r="R76" s="195">
        <v>1</v>
      </c>
      <c r="S76" s="15"/>
    </row>
    <row r="77" spans="2:19" ht="12" x14ac:dyDescent="0.3">
      <c r="B77" s="239"/>
      <c r="C77" s="102" t="s">
        <v>60</v>
      </c>
      <c r="D77" s="181">
        <v>92</v>
      </c>
      <c r="E77" s="182">
        <v>50</v>
      </c>
      <c r="F77" s="176">
        <f t="shared" si="10"/>
        <v>7</v>
      </c>
      <c r="G77" s="182">
        <v>2</v>
      </c>
      <c r="H77" s="182">
        <v>1</v>
      </c>
      <c r="I77" s="182">
        <v>0</v>
      </c>
      <c r="J77" s="182">
        <v>1</v>
      </c>
      <c r="K77" s="182">
        <v>1</v>
      </c>
      <c r="L77" s="182">
        <v>2</v>
      </c>
      <c r="M77" s="176">
        <f t="shared" si="11"/>
        <v>18</v>
      </c>
      <c r="N77" s="182">
        <v>17</v>
      </c>
      <c r="O77" s="182">
        <v>1</v>
      </c>
      <c r="P77" s="176">
        <f t="shared" si="12"/>
        <v>17</v>
      </c>
      <c r="Q77" s="182">
        <v>13</v>
      </c>
      <c r="R77" s="195">
        <v>4</v>
      </c>
      <c r="S77" s="15"/>
    </row>
    <row r="78" spans="2:19" ht="12" x14ac:dyDescent="0.3">
      <c r="B78" s="239"/>
      <c r="C78" s="102" t="s">
        <v>61</v>
      </c>
      <c r="D78" s="181">
        <v>123</v>
      </c>
      <c r="E78" s="182">
        <v>79</v>
      </c>
      <c r="F78" s="176">
        <f t="shared" si="10"/>
        <v>9</v>
      </c>
      <c r="G78" s="182">
        <v>2</v>
      </c>
      <c r="H78" s="182">
        <v>2</v>
      </c>
      <c r="I78" s="182">
        <v>1</v>
      </c>
      <c r="J78" s="182">
        <v>1</v>
      </c>
      <c r="K78" s="182">
        <v>1</v>
      </c>
      <c r="L78" s="182">
        <v>2</v>
      </c>
      <c r="M78" s="176">
        <f t="shared" si="11"/>
        <v>27</v>
      </c>
      <c r="N78" s="182">
        <v>26</v>
      </c>
      <c r="O78" s="182">
        <v>1</v>
      </c>
      <c r="P78" s="176">
        <f t="shared" si="12"/>
        <v>8</v>
      </c>
      <c r="Q78" s="182">
        <v>6</v>
      </c>
      <c r="R78" s="195">
        <v>2</v>
      </c>
      <c r="S78" s="15"/>
    </row>
    <row r="79" spans="2:19" ht="12" x14ac:dyDescent="0.3">
      <c r="B79" s="239"/>
      <c r="C79" s="102" t="s">
        <v>62</v>
      </c>
      <c r="D79" s="181">
        <v>67</v>
      </c>
      <c r="E79" s="182">
        <v>48</v>
      </c>
      <c r="F79" s="176">
        <f t="shared" si="10"/>
        <v>4</v>
      </c>
      <c r="G79" s="182">
        <v>1</v>
      </c>
      <c r="H79" s="182">
        <v>0</v>
      </c>
      <c r="I79" s="182">
        <v>0</v>
      </c>
      <c r="J79" s="182">
        <v>1</v>
      </c>
      <c r="K79" s="182">
        <v>1</v>
      </c>
      <c r="L79" s="182">
        <v>1</v>
      </c>
      <c r="M79" s="176">
        <f t="shared" si="11"/>
        <v>11</v>
      </c>
      <c r="N79" s="182">
        <v>10</v>
      </c>
      <c r="O79" s="182">
        <v>1</v>
      </c>
      <c r="P79" s="176">
        <f t="shared" si="12"/>
        <v>4</v>
      </c>
      <c r="Q79" s="182">
        <v>3</v>
      </c>
      <c r="R79" s="195">
        <v>1</v>
      </c>
      <c r="S79" s="15"/>
    </row>
    <row r="80" spans="2:19" ht="12" x14ac:dyDescent="0.3">
      <c r="B80" s="239"/>
      <c r="C80" s="102" t="s">
        <v>63</v>
      </c>
      <c r="D80" s="181">
        <v>62</v>
      </c>
      <c r="E80" s="182">
        <v>37</v>
      </c>
      <c r="F80" s="176">
        <f t="shared" si="10"/>
        <v>7</v>
      </c>
      <c r="G80" s="182">
        <v>2</v>
      </c>
      <c r="H80" s="182">
        <v>1</v>
      </c>
      <c r="I80" s="182">
        <v>0</v>
      </c>
      <c r="J80" s="182">
        <v>1</v>
      </c>
      <c r="K80" s="182">
        <v>1</v>
      </c>
      <c r="L80" s="182">
        <v>2</v>
      </c>
      <c r="M80" s="176">
        <f t="shared" si="11"/>
        <v>10</v>
      </c>
      <c r="N80" s="182">
        <v>10</v>
      </c>
      <c r="O80" s="182">
        <v>0</v>
      </c>
      <c r="P80" s="176">
        <f t="shared" si="12"/>
        <v>8</v>
      </c>
      <c r="Q80" s="182">
        <v>5</v>
      </c>
      <c r="R80" s="195">
        <v>3</v>
      </c>
      <c r="S80" s="15"/>
    </row>
    <row r="81" spans="2:19" ht="12" x14ac:dyDescent="0.3">
      <c r="B81" s="239"/>
      <c r="C81" s="102" t="s">
        <v>64</v>
      </c>
      <c r="D81" s="181">
        <v>56</v>
      </c>
      <c r="E81" s="182">
        <v>37</v>
      </c>
      <c r="F81" s="176">
        <f t="shared" si="10"/>
        <v>7</v>
      </c>
      <c r="G81" s="182">
        <v>1</v>
      </c>
      <c r="H81" s="182">
        <v>1</v>
      </c>
      <c r="I81" s="182">
        <v>0</v>
      </c>
      <c r="J81" s="182">
        <v>1</v>
      </c>
      <c r="K81" s="182">
        <v>1</v>
      </c>
      <c r="L81" s="182">
        <v>3</v>
      </c>
      <c r="M81" s="176">
        <f t="shared" si="11"/>
        <v>8</v>
      </c>
      <c r="N81" s="182">
        <v>8</v>
      </c>
      <c r="O81" s="182">
        <v>0</v>
      </c>
      <c r="P81" s="176">
        <f t="shared" si="12"/>
        <v>4</v>
      </c>
      <c r="Q81" s="182">
        <v>2</v>
      </c>
      <c r="R81" s="195">
        <v>2</v>
      </c>
      <c r="S81" s="15"/>
    </row>
    <row r="82" spans="2:19" ht="12" x14ac:dyDescent="0.3">
      <c r="B82" s="239"/>
      <c r="C82" s="104" t="s">
        <v>77</v>
      </c>
      <c r="D82" s="181">
        <v>13</v>
      </c>
      <c r="E82" s="182">
        <v>9</v>
      </c>
      <c r="F82" s="176">
        <f t="shared" si="10"/>
        <v>2</v>
      </c>
      <c r="G82" s="182">
        <v>1</v>
      </c>
      <c r="H82" s="182">
        <v>0</v>
      </c>
      <c r="I82" s="182">
        <v>1</v>
      </c>
      <c r="J82" s="182">
        <v>0</v>
      </c>
      <c r="K82" s="182">
        <v>0</v>
      </c>
      <c r="L82" s="182">
        <v>0</v>
      </c>
      <c r="M82" s="176">
        <f t="shared" si="11"/>
        <v>1</v>
      </c>
      <c r="N82" s="182">
        <v>1</v>
      </c>
      <c r="O82" s="182">
        <v>0</v>
      </c>
      <c r="P82" s="176">
        <f t="shared" si="12"/>
        <v>1</v>
      </c>
      <c r="Q82" s="182">
        <v>1</v>
      </c>
      <c r="R82" s="195">
        <v>0</v>
      </c>
      <c r="S82" s="15"/>
    </row>
    <row r="83" spans="2:19" ht="12" x14ac:dyDescent="0.3">
      <c r="B83" s="239"/>
      <c r="C83" s="102" t="s">
        <v>65</v>
      </c>
      <c r="D83" s="181">
        <v>460</v>
      </c>
      <c r="E83" s="182">
        <v>352</v>
      </c>
      <c r="F83" s="176">
        <f t="shared" si="10"/>
        <v>20</v>
      </c>
      <c r="G83" s="182">
        <v>2</v>
      </c>
      <c r="H83" s="182">
        <v>8</v>
      </c>
      <c r="I83" s="182">
        <v>3</v>
      </c>
      <c r="J83" s="182">
        <v>1</v>
      </c>
      <c r="K83" s="182">
        <v>4</v>
      </c>
      <c r="L83" s="182">
        <v>2</v>
      </c>
      <c r="M83" s="176">
        <f t="shared" si="11"/>
        <v>75</v>
      </c>
      <c r="N83" s="182">
        <v>71</v>
      </c>
      <c r="O83" s="182">
        <v>4</v>
      </c>
      <c r="P83" s="176">
        <f t="shared" si="12"/>
        <v>13</v>
      </c>
      <c r="Q83" s="182">
        <v>11</v>
      </c>
      <c r="R83" s="195">
        <v>2</v>
      </c>
      <c r="S83" s="15"/>
    </row>
    <row r="84" spans="2:19" ht="12" x14ac:dyDescent="0.3">
      <c r="B84" s="239"/>
      <c r="C84" s="102" t="s">
        <v>66</v>
      </c>
      <c r="D84" s="181">
        <v>117</v>
      </c>
      <c r="E84" s="182">
        <v>86</v>
      </c>
      <c r="F84" s="176">
        <f t="shared" si="10"/>
        <v>6</v>
      </c>
      <c r="G84" s="182">
        <v>1</v>
      </c>
      <c r="H84" s="182">
        <v>1</v>
      </c>
      <c r="I84" s="182">
        <v>0</v>
      </c>
      <c r="J84" s="182">
        <v>1</v>
      </c>
      <c r="K84" s="182">
        <v>1</v>
      </c>
      <c r="L84" s="182">
        <v>2</v>
      </c>
      <c r="M84" s="176">
        <f t="shared" si="11"/>
        <v>24</v>
      </c>
      <c r="N84" s="182">
        <v>21</v>
      </c>
      <c r="O84" s="182">
        <v>3</v>
      </c>
      <c r="P84" s="176">
        <f t="shared" si="12"/>
        <v>1</v>
      </c>
      <c r="Q84" s="182">
        <v>0</v>
      </c>
      <c r="R84" s="195">
        <v>1</v>
      </c>
      <c r="S84" s="15"/>
    </row>
    <row r="85" spans="2:19" ht="12" x14ac:dyDescent="0.3">
      <c r="B85" s="239"/>
      <c r="C85" s="102" t="s">
        <v>67</v>
      </c>
      <c r="D85" s="181">
        <v>83</v>
      </c>
      <c r="E85" s="182">
        <v>46</v>
      </c>
      <c r="F85" s="176">
        <f t="shared" si="10"/>
        <v>7</v>
      </c>
      <c r="G85" s="182">
        <v>1</v>
      </c>
      <c r="H85" s="182">
        <v>1</v>
      </c>
      <c r="I85" s="182">
        <v>0</v>
      </c>
      <c r="J85" s="182">
        <v>1</v>
      </c>
      <c r="K85" s="182">
        <v>1</v>
      </c>
      <c r="L85" s="182">
        <v>3</v>
      </c>
      <c r="M85" s="176">
        <f t="shared" si="11"/>
        <v>24</v>
      </c>
      <c r="N85" s="182">
        <v>23</v>
      </c>
      <c r="O85" s="182">
        <v>1</v>
      </c>
      <c r="P85" s="176">
        <f t="shared" si="12"/>
        <v>6</v>
      </c>
      <c r="Q85" s="182">
        <v>6</v>
      </c>
      <c r="R85" s="195">
        <v>0</v>
      </c>
      <c r="S85" s="15"/>
    </row>
    <row r="86" spans="2:19" ht="12" x14ac:dyDescent="0.3">
      <c r="B86" s="239"/>
      <c r="C86" s="102" t="s">
        <v>68</v>
      </c>
      <c r="D86" s="181">
        <v>116</v>
      </c>
      <c r="E86" s="182">
        <v>72</v>
      </c>
      <c r="F86" s="176">
        <f t="shared" si="10"/>
        <v>9</v>
      </c>
      <c r="G86" s="182">
        <v>1</v>
      </c>
      <c r="H86" s="182">
        <v>1</v>
      </c>
      <c r="I86" s="182">
        <v>0</v>
      </c>
      <c r="J86" s="182">
        <v>1</v>
      </c>
      <c r="K86" s="182">
        <v>2</v>
      </c>
      <c r="L86" s="182">
        <v>4</v>
      </c>
      <c r="M86" s="176">
        <f t="shared" si="11"/>
        <v>26</v>
      </c>
      <c r="N86" s="182">
        <v>24</v>
      </c>
      <c r="O86" s="182">
        <v>2</v>
      </c>
      <c r="P86" s="176">
        <f t="shared" si="12"/>
        <v>9</v>
      </c>
      <c r="Q86" s="182">
        <v>7</v>
      </c>
      <c r="R86" s="195">
        <v>2</v>
      </c>
      <c r="S86" s="15"/>
    </row>
    <row r="87" spans="2:19" ht="12" x14ac:dyDescent="0.3">
      <c r="B87" s="239"/>
      <c r="C87" s="102" t="s">
        <v>69</v>
      </c>
      <c r="D87" s="181">
        <v>133</v>
      </c>
      <c r="E87" s="182">
        <v>94</v>
      </c>
      <c r="F87" s="176">
        <f t="shared" si="10"/>
        <v>7</v>
      </c>
      <c r="G87" s="182">
        <v>1</v>
      </c>
      <c r="H87" s="182">
        <v>1</v>
      </c>
      <c r="I87" s="182">
        <v>0</v>
      </c>
      <c r="J87" s="182">
        <v>1</v>
      </c>
      <c r="K87" s="182">
        <v>1</v>
      </c>
      <c r="L87" s="182">
        <v>3</v>
      </c>
      <c r="M87" s="176">
        <f t="shared" si="11"/>
        <v>29</v>
      </c>
      <c r="N87" s="182">
        <v>26</v>
      </c>
      <c r="O87" s="182">
        <v>3</v>
      </c>
      <c r="P87" s="176">
        <f t="shared" si="12"/>
        <v>3</v>
      </c>
      <c r="Q87" s="182">
        <v>0</v>
      </c>
      <c r="R87" s="195">
        <v>3</v>
      </c>
      <c r="S87" s="15"/>
    </row>
    <row r="88" spans="2:19" ht="12" x14ac:dyDescent="0.3">
      <c r="B88" s="239"/>
      <c r="C88" s="102" t="s">
        <v>70</v>
      </c>
      <c r="D88" s="181">
        <v>145</v>
      </c>
      <c r="E88" s="182">
        <v>83</v>
      </c>
      <c r="F88" s="176">
        <f t="shared" si="10"/>
        <v>9</v>
      </c>
      <c r="G88" s="182">
        <v>1</v>
      </c>
      <c r="H88" s="182">
        <v>1</v>
      </c>
      <c r="I88" s="182">
        <v>0</v>
      </c>
      <c r="J88" s="182">
        <v>1</v>
      </c>
      <c r="K88" s="182">
        <v>2</v>
      </c>
      <c r="L88" s="182">
        <v>4</v>
      </c>
      <c r="M88" s="176">
        <f t="shared" si="11"/>
        <v>45</v>
      </c>
      <c r="N88" s="182">
        <v>42</v>
      </c>
      <c r="O88" s="182">
        <v>3</v>
      </c>
      <c r="P88" s="176">
        <f t="shared" si="12"/>
        <v>8</v>
      </c>
      <c r="Q88" s="182">
        <v>7</v>
      </c>
      <c r="R88" s="195">
        <v>1</v>
      </c>
      <c r="S88" s="15"/>
    </row>
    <row r="89" spans="2:19" ht="12" x14ac:dyDescent="0.3">
      <c r="B89" s="239"/>
      <c r="C89" s="102" t="s">
        <v>71</v>
      </c>
      <c r="D89" s="181">
        <v>193</v>
      </c>
      <c r="E89" s="182">
        <v>121</v>
      </c>
      <c r="F89" s="176">
        <f t="shared" si="10"/>
        <v>10</v>
      </c>
      <c r="G89" s="182">
        <v>2</v>
      </c>
      <c r="H89" s="182">
        <v>1</v>
      </c>
      <c r="I89" s="182">
        <v>0</v>
      </c>
      <c r="J89" s="182">
        <v>1</v>
      </c>
      <c r="K89" s="182">
        <v>2</v>
      </c>
      <c r="L89" s="182">
        <v>4</v>
      </c>
      <c r="M89" s="176">
        <f t="shared" si="11"/>
        <v>51</v>
      </c>
      <c r="N89" s="182">
        <v>50</v>
      </c>
      <c r="O89" s="182">
        <v>1</v>
      </c>
      <c r="P89" s="176">
        <f t="shared" si="12"/>
        <v>11</v>
      </c>
      <c r="Q89" s="182">
        <v>9</v>
      </c>
      <c r="R89" s="195">
        <v>2</v>
      </c>
      <c r="S89" s="15"/>
    </row>
    <row r="90" spans="2:19" ht="12" x14ac:dyDescent="0.3">
      <c r="B90" s="239"/>
      <c r="C90" s="102" t="s">
        <v>72</v>
      </c>
      <c r="D90" s="181">
        <v>191</v>
      </c>
      <c r="E90" s="182">
        <v>137</v>
      </c>
      <c r="F90" s="176">
        <f t="shared" si="10"/>
        <v>8</v>
      </c>
      <c r="G90" s="182">
        <v>2</v>
      </c>
      <c r="H90" s="182">
        <v>2</v>
      </c>
      <c r="I90" s="182">
        <v>0</v>
      </c>
      <c r="J90" s="182">
        <v>1</v>
      </c>
      <c r="K90" s="182">
        <v>1</v>
      </c>
      <c r="L90" s="182">
        <v>2</v>
      </c>
      <c r="M90" s="176">
        <f t="shared" si="11"/>
        <v>36</v>
      </c>
      <c r="N90" s="182">
        <v>32</v>
      </c>
      <c r="O90" s="182">
        <v>4</v>
      </c>
      <c r="P90" s="176">
        <f t="shared" si="12"/>
        <v>10</v>
      </c>
      <c r="Q90" s="182">
        <v>10</v>
      </c>
      <c r="R90" s="195">
        <v>0</v>
      </c>
      <c r="S90" s="15"/>
    </row>
    <row r="91" spans="2:19" ht="12" x14ac:dyDescent="0.3">
      <c r="B91" s="239"/>
      <c r="C91" s="102" t="s">
        <v>73</v>
      </c>
      <c r="D91" s="181">
        <v>30</v>
      </c>
      <c r="E91" s="182">
        <v>21</v>
      </c>
      <c r="F91" s="176">
        <f t="shared" si="10"/>
        <v>2</v>
      </c>
      <c r="G91" s="182">
        <v>1</v>
      </c>
      <c r="H91" s="182">
        <v>1</v>
      </c>
      <c r="I91" s="182">
        <v>0</v>
      </c>
      <c r="J91" s="182">
        <v>0</v>
      </c>
      <c r="K91" s="182">
        <v>0</v>
      </c>
      <c r="L91" s="182">
        <v>0</v>
      </c>
      <c r="M91" s="176">
        <f t="shared" si="11"/>
        <v>6</v>
      </c>
      <c r="N91" s="182">
        <v>6</v>
      </c>
      <c r="O91" s="182">
        <v>0</v>
      </c>
      <c r="P91" s="176">
        <f t="shared" si="12"/>
        <v>1</v>
      </c>
      <c r="Q91" s="182">
        <v>1</v>
      </c>
      <c r="R91" s="195">
        <v>0</v>
      </c>
      <c r="S91" s="15"/>
    </row>
    <row r="92" spans="2:19" thickBot="1" x14ac:dyDescent="0.35">
      <c r="B92" s="239"/>
      <c r="C92" s="103" t="s">
        <v>57</v>
      </c>
      <c r="D92" s="183">
        <v>2344</v>
      </c>
      <c r="E92" s="184">
        <v>1537</v>
      </c>
      <c r="F92" s="178">
        <f>SUM(G92:L92)</f>
        <v>148</v>
      </c>
      <c r="G92" s="184">
        <v>27</v>
      </c>
      <c r="H92" s="184">
        <v>31</v>
      </c>
      <c r="I92" s="184">
        <v>7</v>
      </c>
      <c r="J92" s="184">
        <v>15</v>
      </c>
      <c r="K92" s="184">
        <v>28</v>
      </c>
      <c r="L92" s="184">
        <v>40</v>
      </c>
      <c r="M92" s="178">
        <f t="shared" si="11"/>
        <v>498</v>
      </c>
      <c r="N92" s="184">
        <v>473</v>
      </c>
      <c r="O92" s="184">
        <v>25</v>
      </c>
      <c r="P92" s="178">
        <f t="shared" si="12"/>
        <v>161</v>
      </c>
      <c r="Q92" s="184">
        <v>112</v>
      </c>
      <c r="R92" s="196">
        <v>49</v>
      </c>
      <c r="S92" s="15"/>
    </row>
    <row r="93" spans="2:19" ht="12" x14ac:dyDescent="0.3">
      <c r="B93" s="238" t="s">
        <v>80</v>
      </c>
      <c r="C93" s="101" t="s">
        <v>58</v>
      </c>
      <c r="D93" s="179">
        <v>318</v>
      </c>
      <c r="E93" s="180">
        <v>186</v>
      </c>
      <c r="F93" s="176">
        <f>SUM(G93:L93)</f>
        <v>21</v>
      </c>
      <c r="G93" s="180">
        <v>3</v>
      </c>
      <c r="H93" s="180">
        <v>6</v>
      </c>
      <c r="I93" s="180">
        <v>1</v>
      </c>
      <c r="J93" s="180">
        <v>1</v>
      </c>
      <c r="K93" s="180">
        <v>6</v>
      </c>
      <c r="L93" s="180">
        <v>4</v>
      </c>
      <c r="M93" s="176">
        <f>SUM(N93:O93)</f>
        <v>70</v>
      </c>
      <c r="N93" s="180">
        <v>70</v>
      </c>
      <c r="O93" s="180">
        <v>0</v>
      </c>
      <c r="P93" s="176">
        <f>SUM(Q93:R93)</f>
        <v>41</v>
      </c>
      <c r="Q93" s="180">
        <v>18</v>
      </c>
      <c r="R93" s="194">
        <v>23</v>
      </c>
      <c r="S93" s="15"/>
    </row>
    <row r="94" spans="2:19" ht="12" x14ac:dyDescent="0.3">
      <c r="B94" s="239"/>
      <c r="C94" s="102" t="s">
        <v>59</v>
      </c>
      <c r="D94" s="181">
        <v>145</v>
      </c>
      <c r="E94" s="182">
        <v>81</v>
      </c>
      <c r="F94" s="176">
        <f t="shared" ref="F94:F109" si="13">SUM(G94:L94)</f>
        <v>14</v>
      </c>
      <c r="G94" s="182">
        <v>3</v>
      </c>
      <c r="H94" s="182">
        <v>3</v>
      </c>
      <c r="I94" s="182">
        <v>1</v>
      </c>
      <c r="J94" s="182">
        <v>1</v>
      </c>
      <c r="K94" s="182">
        <v>3</v>
      </c>
      <c r="L94" s="182">
        <v>3</v>
      </c>
      <c r="M94" s="176">
        <f t="shared" ref="M94:M110" si="14">SUM(N94:O94)</f>
        <v>36</v>
      </c>
      <c r="N94" s="182">
        <v>35</v>
      </c>
      <c r="O94" s="182">
        <v>1</v>
      </c>
      <c r="P94" s="176">
        <f t="shared" ref="P94:P110" si="15">SUM(Q94:R94)</f>
        <v>14</v>
      </c>
      <c r="Q94" s="182">
        <v>13</v>
      </c>
      <c r="R94" s="195">
        <v>1</v>
      </c>
      <c r="S94" s="15"/>
    </row>
    <row r="95" spans="2:19" ht="12" x14ac:dyDescent="0.3">
      <c r="B95" s="239"/>
      <c r="C95" s="102" t="s">
        <v>60</v>
      </c>
      <c r="D95" s="181">
        <v>92</v>
      </c>
      <c r="E95" s="182">
        <v>50</v>
      </c>
      <c r="F95" s="176">
        <f t="shared" si="13"/>
        <v>8</v>
      </c>
      <c r="G95" s="182">
        <v>2</v>
      </c>
      <c r="H95" s="182">
        <v>1</v>
      </c>
      <c r="I95" s="182">
        <v>0</v>
      </c>
      <c r="J95" s="182">
        <v>1</v>
      </c>
      <c r="K95" s="182">
        <v>1</v>
      </c>
      <c r="L95" s="182">
        <v>3</v>
      </c>
      <c r="M95" s="176">
        <f t="shared" si="14"/>
        <v>17</v>
      </c>
      <c r="N95" s="182">
        <v>16</v>
      </c>
      <c r="O95" s="182">
        <v>1</v>
      </c>
      <c r="P95" s="176">
        <f t="shared" si="15"/>
        <v>17</v>
      </c>
      <c r="Q95" s="182">
        <v>13</v>
      </c>
      <c r="R95" s="195">
        <v>4</v>
      </c>
      <c r="S95" s="15"/>
    </row>
    <row r="96" spans="2:19" ht="12" x14ac:dyDescent="0.3">
      <c r="B96" s="239"/>
      <c r="C96" s="102" t="s">
        <v>61</v>
      </c>
      <c r="D96" s="181">
        <v>125</v>
      </c>
      <c r="E96" s="182">
        <v>80</v>
      </c>
      <c r="F96" s="176">
        <f t="shared" si="13"/>
        <v>10</v>
      </c>
      <c r="G96" s="182">
        <v>3</v>
      </c>
      <c r="H96" s="182">
        <v>2</v>
      </c>
      <c r="I96" s="182">
        <v>1</v>
      </c>
      <c r="J96" s="182">
        <v>1</v>
      </c>
      <c r="K96" s="182">
        <v>1</v>
      </c>
      <c r="L96" s="182">
        <v>2</v>
      </c>
      <c r="M96" s="176">
        <f t="shared" si="14"/>
        <v>27</v>
      </c>
      <c r="N96" s="182">
        <v>26</v>
      </c>
      <c r="O96" s="182">
        <v>1</v>
      </c>
      <c r="P96" s="176">
        <f t="shared" si="15"/>
        <v>8</v>
      </c>
      <c r="Q96" s="182">
        <v>6</v>
      </c>
      <c r="R96" s="195">
        <v>2</v>
      </c>
      <c r="S96" s="15"/>
    </row>
    <row r="97" spans="2:19" ht="12" x14ac:dyDescent="0.3">
      <c r="B97" s="239"/>
      <c r="C97" s="102" t="s">
        <v>62</v>
      </c>
      <c r="D97" s="181">
        <v>67</v>
      </c>
      <c r="E97" s="182">
        <v>48</v>
      </c>
      <c r="F97" s="176">
        <f t="shared" si="13"/>
        <v>4</v>
      </c>
      <c r="G97" s="182">
        <v>1</v>
      </c>
      <c r="H97" s="182">
        <v>0</v>
      </c>
      <c r="I97" s="182">
        <v>0</v>
      </c>
      <c r="J97" s="182">
        <v>1</v>
      </c>
      <c r="K97" s="182">
        <v>1</v>
      </c>
      <c r="L97" s="182">
        <v>1</v>
      </c>
      <c r="M97" s="176">
        <f t="shared" si="14"/>
        <v>11</v>
      </c>
      <c r="N97" s="182">
        <v>10</v>
      </c>
      <c r="O97" s="182">
        <v>1</v>
      </c>
      <c r="P97" s="176">
        <f t="shared" si="15"/>
        <v>4</v>
      </c>
      <c r="Q97" s="182">
        <v>3</v>
      </c>
      <c r="R97" s="195">
        <v>1</v>
      </c>
      <c r="S97" s="15"/>
    </row>
    <row r="98" spans="2:19" ht="12" x14ac:dyDescent="0.3">
      <c r="B98" s="239"/>
      <c r="C98" s="102" t="s">
        <v>63</v>
      </c>
      <c r="D98" s="181">
        <v>62</v>
      </c>
      <c r="E98" s="182">
        <v>38</v>
      </c>
      <c r="F98" s="176">
        <f t="shared" si="13"/>
        <v>7</v>
      </c>
      <c r="G98" s="182">
        <v>2</v>
      </c>
      <c r="H98" s="182">
        <v>1</v>
      </c>
      <c r="I98" s="182">
        <v>0</v>
      </c>
      <c r="J98" s="182">
        <v>1</v>
      </c>
      <c r="K98" s="182">
        <v>1</v>
      </c>
      <c r="L98" s="182">
        <v>2</v>
      </c>
      <c r="M98" s="176">
        <f t="shared" si="14"/>
        <v>10</v>
      </c>
      <c r="N98" s="182">
        <v>10</v>
      </c>
      <c r="O98" s="182">
        <v>0</v>
      </c>
      <c r="P98" s="176">
        <f t="shared" si="15"/>
        <v>7</v>
      </c>
      <c r="Q98" s="182">
        <v>5</v>
      </c>
      <c r="R98" s="195">
        <v>2</v>
      </c>
      <c r="S98" s="15"/>
    </row>
    <row r="99" spans="2:19" ht="12" x14ac:dyDescent="0.3">
      <c r="B99" s="239"/>
      <c r="C99" s="102" t="s">
        <v>64</v>
      </c>
      <c r="D99" s="181">
        <v>56</v>
      </c>
      <c r="E99" s="182">
        <v>37</v>
      </c>
      <c r="F99" s="176">
        <f t="shared" si="13"/>
        <v>7</v>
      </c>
      <c r="G99" s="182">
        <v>1</v>
      </c>
      <c r="H99" s="182">
        <v>1</v>
      </c>
      <c r="I99" s="182">
        <v>0</v>
      </c>
      <c r="J99" s="182">
        <v>1</v>
      </c>
      <c r="K99" s="182">
        <v>1</v>
      </c>
      <c r="L99" s="182">
        <v>3</v>
      </c>
      <c r="M99" s="176">
        <f t="shared" si="14"/>
        <v>8</v>
      </c>
      <c r="N99" s="182">
        <v>8</v>
      </c>
      <c r="O99" s="182">
        <v>0</v>
      </c>
      <c r="P99" s="176">
        <f t="shared" si="15"/>
        <v>4</v>
      </c>
      <c r="Q99" s="182">
        <v>2</v>
      </c>
      <c r="R99" s="195">
        <v>2</v>
      </c>
      <c r="S99" s="15"/>
    </row>
    <row r="100" spans="2:19" ht="12" x14ac:dyDescent="0.3">
      <c r="B100" s="239"/>
      <c r="C100" s="104" t="s">
        <v>77</v>
      </c>
      <c r="D100" s="181">
        <v>13</v>
      </c>
      <c r="E100" s="182">
        <v>9</v>
      </c>
      <c r="F100" s="176">
        <f t="shared" si="13"/>
        <v>2</v>
      </c>
      <c r="G100" s="182">
        <v>1</v>
      </c>
      <c r="H100" s="182">
        <v>0</v>
      </c>
      <c r="I100" s="182">
        <v>1</v>
      </c>
      <c r="J100" s="182">
        <v>0</v>
      </c>
      <c r="K100" s="182">
        <v>0</v>
      </c>
      <c r="L100" s="182">
        <v>0</v>
      </c>
      <c r="M100" s="176">
        <f t="shared" si="14"/>
        <v>1</v>
      </c>
      <c r="N100" s="182">
        <v>1</v>
      </c>
      <c r="O100" s="182">
        <v>0</v>
      </c>
      <c r="P100" s="176">
        <f t="shared" si="15"/>
        <v>1</v>
      </c>
      <c r="Q100" s="182">
        <v>1</v>
      </c>
      <c r="R100" s="195">
        <v>0</v>
      </c>
      <c r="S100" s="15"/>
    </row>
    <row r="101" spans="2:19" ht="12" x14ac:dyDescent="0.3">
      <c r="B101" s="239"/>
      <c r="C101" s="102" t="s">
        <v>65</v>
      </c>
      <c r="D101" s="181">
        <v>470</v>
      </c>
      <c r="E101" s="182">
        <v>362</v>
      </c>
      <c r="F101" s="176">
        <f t="shared" si="13"/>
        <v>20</v>
      </c>
      <c r="G101" s="182">
        <v>2</v>
      </c>
      <c r="H101" s="182">
        <v>8</v>
      </c>
      <c r="I101" s="182">
        <v>3</v>
      </c>
      <c r="J101" s="182">
        <v>1</v>
      </c>
      <c r="K101" s="182">
        <v>4</v>
      </c>
      <c r="L101" s="182">
        <v>2</v>
      </c>
      <c r="M101" s="176">
        <f t="shared" si="14"/>
        <v>75</v>
      </c>
      <c r="N101" s="182">
        <v>71</v>
      </c>
      <c r="O101" s="182">
        <v>4</v>
      </c>
      <c r="P101" s="176">
        <f t="shared" si="15"/>
        <v>13</v>
      </c>
      <c r="Q101" s="182">
        <v>11</v>
      </c>
      <c r="R101" s="195">
        <v>2</v>
      </c>
      <c r="S101" s="15"/>
    </row>
    <row r="102" spans="2:19" ht="12" x14ac:dyDescent="0.3">
      <c r="B102" s="239"/>
      <c r="C102" s="102" t="s">
        <v>66</v>
      </c>
      <c r="D102" s="181">
        <v>117</v>
      </c>
      <c r="E102" s="182">
        <v>86</v>
      </c>
      <c r="F102" s="176">
        <f t="shared" si="13"/>
        <v>6</v>
      </c>
      <c r="G102" s="182">
        <v>1</v>
      </c>
      <c r="H102" s="182">
        <v>1</v>
      </c>
      <c r="I102" s="182">
        <v>0</v>
      </c>
      <c r="J102" s="182">
        <v>1</v>
      </c>
      <c r="K102" s="182">
        <v>1</v>
      </c>
      <c r="L102" s="182">
        <v>2</v>
      </c>
      <c r="M102" s="176">
        <f t="shared" si="14"/>
        <v>24</v>
      </c>
      <c r="N102" s="182">
        <v>21</v>
      </c>
      <c r="O102" s="182">
        <v>3</v>
      </c>
      <c r="P102" s="176">
        <f t="shared" si="15"/>
        <v>1</v>
      </c>
      <c r="Q102" s="182">
        <v>0</v>
      </c>
      <c r="R102" s="195">
        <v>1</v>
      </c>
      <c r="S102" s="15"/>
    </row>
    <row r="103" spans="2:19" ht="12" x14ac:dyDescent="0.3">
      <c r="B103" s="239"/>
      <c r="C103" s="102" t="s">
        <v>67</v>
      </c>
      <c r="D103" s="181">
        <v>83</v>
      </c>
      <c r="E103" s="182">
        <v>46</v>
      </c>
      <c r="F103" s="176">
        <f t="shared" si="13"/>
        <v>7</v>
      </c>
      <c r="G103" s="182">
        <v>1</v>
      </c>
      <c r="H103" s="182">
        <v>1</v>
      </c>
      <c r="I103" s="182">
        <v>0</v>
      </c>
      <c r="J103" s="182">
        <v>1</v>
      </c>
      <c r="K103" s="182">
        <v>1</v>
      </c>
      <c r="L103" s="182">
        <v>3</v>
      </c>
      <c r="M103" s="176">
        <f t="shared" si="14"/>
        <v>24</v>
      </c>
      <c r="N103" s="182">
        <v>23</v>
      </c>
      <c r="O103" s="182">
        <v>1</v>
      </c>
      <c r="P103" s="176">
        <f t="shared" si="15"/>
        <v>6</v>
      </c>
      <c r="Q103" s="182">
        <v>6</v>
      </c>
      <c r="R103" s="195">
        <v>0</v>
      </c>
      <c r="S103" s="15"/>
    </row>
    <row r="104" spans="2:19" ht="12" x14ac:dyDescent="0.3">
      <c r="B104" s="239"/>
      <c r="C104" s="102" t="s">
        <v>68</v>
      </c>
      <c r="D104" s="181">
        <v>116</v>
      </c>
      <c r="E104" s="182">
        <v>72</v>
      </c>
      <c r="F104" s="176">
        <f t="shared" si="13"/>
        <v>9</v>
      </c>
      <c r="G104" s="182">
        <v>1</v>
      </c>
      <c r="H104" s="182">
        <v>1</v>
      </c>
      <c r="I104" s="182">
        <v>0</v>
      </c>
      <c r="J104" s="182">
        <v>1</v>
      </c>
      <c r="K104" s="182">
        <v>2</v>
      </c>
      <c r="L104" s="182">
        <v>4</v>
      </c>
      <c r="M104" s="176">
        <f t="shared" si="14"/>
        <v>26</v>
      </c>
      <c r="N104" s="182">
        <v>24</v>
      </c>
      <c r="O104" s="182">
        <v>2</v>
      </c>
      <c r="P104" s="176">
        <f t="shared" si="15"/>
        <v>9</v>
      </c>
      <c r="Q104" s="182">
        <v>7</v>
      </c>
      <c r="R104" s="195">
        <v>2</v>
      </c>
      <c r="S104" s="15"/>
    </row>
    <row r="105" spans="2:19" ht="12" x14ac:dyDescent="0.3">
      <c r="B105" s="239"/>
      <c r="C105" s="102" t="s">
        <v>69</v>
      </c>
      <c r="D105" s="181">
        <v>133</v>
      </c>
      <c r="E105" s="182">
        <v>94</v>
      </c>
      <c r="F105" s="176">
        <f t="shared" si="13"/>
        <v>7</v>
      </c>
      <c r="G105" s="182">
        <v>1</v>
      </c>
      <c r="H105" s="182">
        <v>1</v>
      </c>
      <c r="I105" s="182">
        <v>0</v>
      </c>
      <c r="J105" s="182">
        <v>1</v>
      </c>
      <c r="K105" s="182">
        <v>1</v>
      </c>
      <c r="L105" s="182">
        <v>3</v>
      </c>
      <c r="M105" s="176">
        <f t="shared" si="14"/>
        <v>29</v>
      </c>
      <c r="N105" s="182">
        <v>26</v>
      </c>
      <c r="O105" s="182">
        <v>3</v>
      </c>
      <c r="P105" s="176">
        <f t="shared" si="15"/>
        <v>3</v>
      </c>
      <c r="Q105" s="182">
        <v>0</v>
      </c>
      <c r="R105" s="195">
        <v>3</v>
      </c>
      <c r="S105" s="15"/>
    </row>
    <row r="106" spans="2:19" ht="12" x14ac:dyDescent="0.3">
      <c r="B106" s="239"/>
      <c r="C106" s="102" t="s">
        <v>70</v>
      </c>
      <c r="D106" s="181">
        <v>143</v>
      </c>
      <c r="E106" s="182">
        <v>78</v>
      </c>
      <c r="F106" s="176">
        <f t="shared" si="13"/>
        <v>10</v>
      </c>
      <c r="G106" s="182">
        <v>1</v>
      </c>
      <c r="H106" s="182">
        <v>1</v>
      </c>
      <c r="I106" s="182">
        <v>0</v>
      </c>
      <c r="J106" s="182">
        <v>2</v>
      </c>
      <c r="K106" s="182">
        <v>2</v>
      </c>
      <c r="L106" s="182">
        <v>4</v>
      </c>
      <c r="M106" s="176">
        <f t="shared" si="14"/>
        <v>47</v>
      </c>
      <c r="N106" s="182">
        <v>44</v>
      </c>
      <c r="O106" s="182">
        <v>3</v>
      </c>
      <c r="P106" s="176">
        <f t="shared" si="15"/>
        <v>8</v>
      </c>
      <c r="Q106" s="182">
        <v>7</v>
      </c>
      <c r="R106" s="195">
        <v>1</v>
      </c>
      <c r="S106" s="15"/>
    </row>
    <row r="107" spans="2:19" ht="12" x14ac:dyDescent="0.3">
      <c r="B107" s="239"/>
      <c r="C107" s="102" t="s">
        <v>71</v>
      </c>
      <c r="D107" s="181">
        <v>192</v>
      </c>
      <c r="E107" s="182">
        <v>119</v>
      </c>
      <c r="F107" s="176">
        <f t="shared" si="13"/>
        <v>10</v>
      </c>
      <c r="G107" s="182">
        <v>2</v>
      </c>
      <c r="H107" s="182">
        <v>1</v>
      </c>
      <c r="I107" s="182">
        <v>0</v>
      </c>
      <c r="J107" s="182">
        <v>1</v>
      </c>
      <c r="K107" s="182">
        <v>2</v>
      </c>
      <c r="L107" s="182">
        <v>4</v>
      </c>
      <c r="M107" s="176">
        <f t="shared" si="14"/>
        <v>51</v>
      </c>
      <c r="N107" s="182">
        <v>50</v>
      </c>
      <c r="O107" s="182">
        <v>1</v>
      </c>
      <c r="P107" s="176">
        <f t="shared" si="15"/>
        <v>12</v>
      </c>
      <c r="Q107" s="182">
        <v>10</v>
      </c>
      <c r="R107" s="195">
        <v>2</v>
      </c>
      <c r="S107" s="15"/>
    </row>
    <row r="108" spans="2:19" ht="12" x14ac:dyDescent="0.3">
      <c r="B108" s="239"/>
      <c r="C108" s="102" t="s">
        <v>72</v>
      </c>
      <c r="D108" s="181">
        <v>191</v>
      </c>
      <c r="E108" s="182">
        <v>138</v>
      </c>
      <c r="F108" s="176">
        <f t="shared" si="13"/>
        <v>8</v>
      </c>
      <c r="G108" s="182">
        <v>2</v>
      </c>
      <c r="H108" s="182">
        <v>2</v>
      </c>
      <c r="I108" s="182">
        <v>0</v>
      </c>
      <c r="J108" s="182">
        <v>1</v>
      </c>
      <c r="K108" s="182">
        <v>1</v>
      </c>
      <c r="L108" s="182">
        <v>2</v>
      </c>
      <c r="M108" s="176">
        <f t="shared" si="14"/>
        <v>35</v>
      </c>
      <c r="N108" s="182">
        <v>31</v>
      </c>
      <c r="O108" s="182">
        <v>4</v>
      </c>
      <c r="P108" s="176">
        <f t="shared" si="15"/>
        <v>10</v>
      </c>
      <c r="Q108" s="182">
        <v>10</v>
      </c>
      <c r="R108" s="195">
        <v>0</v>
      </c>
      <c r="S108" s="15"/>
    </row>
    <row r="109" spans="2:19" ht="12" x14ac:dyDescent="0.3">
      <c r="B109" s="239"/>
      <c r="C109" s="102" t="s">
        <v>73</v>
      </c>
      <c r="D109" s="181">
        <v>30</v>
      </c>
      <c r="E109" s="182">
        <v>21</v>
      </c>
      <c r="F109" s="176">
        <f t="shared" si="13"/>
        <v>2</v>
      </c>
      <c r="G109" s="182">
        <v>1</v>
      </c>
      <c r="H109" s="182">
        <v>1</v>
      </c>
      <c r="I109" s="182">
        <v>0</v>
      </c>
      <c r="J109" s="182">
        <v>0</v>
      </c>
      <c r="K109" s="182">
        <v>0</v>
      </c>
      <c r="L109" s="182">
        <v>0</v>
      </c>
      <c r="M109" s="176">
        <f t="shared" si="14"/>
        <v>6</v>
      </c>
      <c r="N109" s="182">
        <v>6</v>
      </c>
      <c r="O109" s="182">
        <v>0</v>
      </c>
      <c r="P109" s="176">
        <f t="shared" si="15"/>
        <v>1</v>
      </c>
      <c r="Q109" s="182">
        <v>1</v>
      </c>
      <c r="R109" s="195">
        <v>0</v>
      </c>
      <c r="S109" s="15"/>
    </row>
    <row r="110" spans="2:19" thickBot="1" x14ac:dyDescent="0.35">
      <c r="B110" s="239"/>
      <c r="C110" s="103" t="s">
        <v>57</v>
      </c>
      <c r="D110" s="183">
        <v>2353</v>
      </c>
      <c r="E110" s="184">
        <v>1545</v>
      </c>
      <c r="F110" s="178">
        <f>SUM(G110:L110)</f>
        <v>152</v>
      </c>
      <c r="G110" s="184">
        <v>28</v>
      </c>
      <c r="H110" s="184">
        <v>31</v>
      </c>
      <c r="I110" s="184">
        <v>7</v>
      </c>
      <c r="J110" s="184">
        <v>16</v>
      </c>
      <c r="K110" s="184">
        <v>28</v>
      </c>
      <c r="L110" s="184">
        <v>42</v>
      </c>
      <c r="M110" s="178">
        <f t="shared" si="14"/>
        <v>497</v>
      </c>
      <c r="N110" s="184">
        <v>472</v>
      </c>
      <c r="O110" s="184">
        <v>25</v>
      </c>
      <c r="P110" s="178">
        <f t="shared" si="15"/>
        <v>159</v>
      </c>
      <c r="Q110" s="184">
        <v>113</v>
      </c>
      <c r="R110" s="196">
        <v>46</v>
      </c>
      <c r="S110" s="15"/>
    </row>
    <row r="111" spans="2:19" ht="12" x14ac:dyDescent="0.3">
      <c r="B111" s="238" t="s">
        <v>81</v>
      </c>
      <c r="C111" s="101" t="s">
        <v>58</v>
      </c>
      <c r="D111" s="179">
        <v>320</v>
      </c>
      <c r="E111" s="180">
        <v>188</v>
      </c>
      <c r="F111" s="176">
        <f>SUM(G111:L111)</f>
        <v>21</v>
      </c>
      <c r="G111" s="180">
        <v>3</v>
      </c>
      <c r="H111" s="180">
        <v>6</v>
      </c>
      <c r="I111" s="180">
        <v>1</v>
      </c>
      <c r="J111" s="180">
        <v>1</v>
      </c>
      <c r="K111" s="180">
        <v>6</v>
      </c>
      <c r="L111" s="180">
        <v>4</v>
      </c>
      <c r="M111" s="176">
        <f>SUM(N111:O111)</f>
        <v>70</v>
      </c>
      <c r="N111" s="180">
        <v>70</v>
      </c>
      <c r="O111" s="180">
        <v>0</v>
      </c>
      <c r="P111" s="176">
        <f>SUM(Q111:R111)</f>
        <v>41</v>
      </c>
      <c r="Q111" s="180">
        <v>18</v>
      </c>
      <c r="R111" s="194">
        <v>23</v>
      </c>
      <c r="S111" s="15"/>
    </row>
    <row r="112" spans="2:19" ht="12" x14ac:dyDescent="0.3">
      <c r="B112" s="239"/>
      <c r="C112" s="102" t="s">
        <v>59</v>
      </c>
      <c r="D112" s="181">
        <v>144</v>
      </c>
      <c r="E112" s="182">
        <v>81</v>
      </c>
      <c r="F112" s="176">
        <f t="shared" ref="F112:F127" si="16">SUM(G112:L112)</f>
        <v>14</v>
      </c>
      <c r="G112" s="182">
        <v>3</v>
      </c>
      <c r="H112" s="182">
        <v>3</v>
      </c>
      <c r="I112" s="182">
        <v>1</v>
      </c>
      <c r="J112" s="182">
        <v>1</v>
      </c>
      <c r="K112" s="182">
        <v>3</v>
      </c>
      <c r="L112" s="182">
        <v>3</v>
      </c>
      <c r="M112" s="176">
        <f t="shared" ref="M112:M128" si="17">SUM(N112:O112)</f>
        <v>35</v>
      </c>
      <c r="N112" s="182">
        <v>34</v>
      </c>
      <c r="O112" s="182">
        <v>1</v>
      </c>
      <c r="P112" s="176">
        <f t="shared" ref="P112:P128" si="18">SUM(Q112:R112)</f>
        <v>14</v>
      </c>
      <c r="Q112" s="182">
        <v>13</v>
      </c>
      <c r="R112" s="195">
        <v>1</v>
      </c>
      <c r="S112" s="15"/>
    </row>
    <row r="113" spans="2:19" ht="12" x14ac:dyDescent="0.3">
      <c r="B113" s="239"/>
      <c r="C113" s="102" t="s">
        <v>60</v>
      </c>
      <c r="D113" s="181">
        <v>93</v>
      </c>
      <c r="E113" s="182">
        <v>51</v>
      </c>
      <c r="F113" s="176">
        <f t="shared" si="16"/>
        <v>9</v>
      </c>
      <c r="G113" s="182">
        <v>2</v>
      </c>
      <c r="H113" s="182">
        <v>1</v>
      </c>
      <c r="I113" s="182">
        <v>0</v>
      </c>
      <c r="J113" s="182">
        <v>1</v>
      </c>
      <c r="K113" s="182">
        <v>1</v>
      </c>
      <c r="L113" s="182">
        <v>4</v>
      </c>
      <c r="M113" s="176">
        <f t="shared" si="17"/>
        <v>16</v>
      </c>
      <c r="N113" s="182">
        <v>15</v>
      </c>
      <c r="O113" s="182">
        <v>1</v>
      </c>
      <c r="P113" s="176">
        <f t="shared" si="18"/>
        <v>17</v>
      </c>
      <c r="Q113" s="182">
        <v>13</v>
      </c>
      <c r="R113" s="195">
        <v>4</v>
      </c>
      <c r="S113" s="15"/>
    </row>
    <row r="114" spans="2:19" ht="12" x14ac:dyDescent="0.3">
      <c r="B114" s="239"/>
      <c r="C114" s="102" t="s">
        <v>61</v>
      </c>
      <c r="D114" s="181">
        <v>125</v>
      </c>
      <c r="E114" s="182">
        <v>80</v>
      </c>
      <c r="F114" s="176">
        <f t="shared" si="16"/>
        <v>10</v>
      </c>
      <c r="G114" s="182">
        <v>3</v>
      </c>
      <c r="H114" s="182">
        <v>2</v>
      </c>
      <c r="I114" s="182">
        <v>1</v>
      </c>
      <c r="J114" s="182">
        <v>1</v>
      </c>
      <c r="K114" s="182">
        <v>1</v>
      </c>
      <c r="L114" s="182">
        <v>2</v>
      </c>
      <c r="M114" s="176">
        <f t="shared" si="17"/>
        <v>27</v>
      </c>
      <c r="N114" s="182">
        <v>26</v>
      </c>
      <c r="O114" s="182">
        <v>1</v>
      </c>
      <c r="P114" s="176">
        <f t="shared" si="18"/>
        <v>8</v>
      </c>
      <c r="Q114" s="182">
        <v>6</v>
      </c>
      <c r="R114" s="195">
        <v>2</v>
      </c>
      <c r="S114" s="15"/>
    </row>
    <row r="115" spans="2:19" ht="12" x14ac:dyDescent="0.3">
      <c r="B115" s="239"/>
      <c r="C115" s="102" t="s">
        <v>62</v>
      </c>
      <c r="D115" s="181">
        <v>67</v>
      </c>
      <c r="E115" s="182">
        <v>48</v>
      </c>
      <c r="F115" s="176">
        <f t="shared" si="16"/>
        <v>5</v>
      </c>
      <c r="G115" s="182">
        <v>1</v>
      </c>
      <c r="H115" s="182">
        <v>0</v>
      </c>
      <c r="I115" s="182">
        <v>0</v>
      </c>
      <c r="J115" s="182">
        <v>1</v>
      </c>
      <c r="K115" s="182">
        <v>1</v>
      </c>
      <c r="L115" s="182">
        <v>2</v>
      </c>
      <c r="M115" s="176">
        <f t="shared" si="17"/>
        <v>10</v>
      </c>
      <c r="N115" s="182">
        <v>9</v>
      </c>
      <c r="O115" s="182">
        <v>1</v>
      </c>
      <c r="P115" s="176">
        <f t="shared" si="18"/>
        <v>4</v>
      </c>
      <c r="Q115" s="182">
        <v>3</v>
      </c>
      <c r="R115" s="195">
        <v>1</v>
      </c>
      <c r="S115" s="15"/>
    </row>
    <row r="116" spans="2:19" ht="12" x14ac:dyDescent="0.3">
      <c r="B116" s="239"/>
      <c r="C116" s="102" t="s">
        <v>63</v>
      </c>
      <c r="D116" s="181">
        <v>62</v>
      </c>
      <c r="E116" s="182">
        <v>38</v>
      </c>
      <c r="F116" s="176">
        <f t="shared" si="16"/>
        <v>7</v>
      </c>
      <c r="G116" s="182">
        <v>2</v>
      </c>
      <c r="H116" s="182">
        <v>1</v>
      </c>
      <c r="I116" s="182">
        <v>0</v>
      </c>
      <c r="J116" s="182">
        <v>1</v>
      </c>
      <c r="K116" s="182">
        <v>1</v>
      </c>
      <c r="L116" s="182">
        <v>2</v>
      </c>
      <c r="M116" s="176">
        <f t="shared" si="17"/>
        <v>10</v>
      </c>
      <c r="N116" s="182">
        <v>10</v>
      </c>
      <c r="O116" s="182">
        <v>0</v>
      </c>
      <c r="P116" s="176">
        <f t="shared" si="18"/>
        <v>7</v>
      </c>
      <c r="Q116" s="182">
        <v>5</v>
      </c>
      <c r="R116" s="195">
        <v>2</v>
      </c>
      <c r="S116" s="15"/>
    </row>
    <row r="117" spans="2:19" ht="12" x14ac:dyDescent="0.3">
      <c r="B117" s="239"/>
      <c r="C117" s="102" t="s">
        <v>64</v>
      </c>
      <c r="D117" s="181">
        <v>57</v>
      </c>
      <c r="E117" s="182">
        <v>38</v>
      </c>
      <c r="F117" s="176">
        <f t="shared" si="16"/>
        <v>7</v>
      </c>
      <c r="G117" s="182">
        <v>1</v>
      </c>
      <c r="H117" s="182">
        <v>1</v>
      </c>
      <c r="I117" s="182">
        <v>0</v>
      </c>
      <c r="J117" s="182">
        <v>1</v>
      </c>
      <c r="K117" s="182">
        <v>1</v>
      </c>
      <c r="L117" s="182">
        <v>3</v>
      </c>
      <c r="M117" s="176">
        <f t="shared" si="17"/>
        <v>8</v>
      </c>
      <c r="N117" s="182">
        <v>8</v>
      </c>
      <c r="O117" s="182">
        <v>0</v>
      </c>
      <c r="P117" s="176">
        <f t="shared" si="18"/>
        <v>4</v>
      </c>
      <c r="Q117" s="182">
        <v>2</v>
      </c>
      <c r="R117" s="195">
        <v>2</v>
      </c>
      <c r="S117" s="15"/>
    </row>
    <row r="118" spans="2:19" ht="12" x14ac:dyDescent="0.3">
      <c r="B118" s="239"/>
      <c r="C118" s="104" t="s">
        <v>77</v>
      </c>
      <c r="D118" s="181">
        <v>16</v>
      </c>
      <c r="E118" s="182">
        <v>12</v>
      </c>
      <c r="F118" s="176">
        <f t="shared" si="16"/>
        <v>2</v>
      </c>
      <c r="G118" s="182">
        <v>1</v>
      </c>
      <c r="H118" s="182">
        <v>0</v>
      </c>
      <c r="I118" s="182">
        <v>1</v>
      </c>
      <c r="J118" s="182">
        <v>0</v>
      </c>
      <c r="K118" s="182">
        <v>0</v>
      </c>
      <c r="L118" s="182">
        <v>0</v>
      </c>
      <c r="M118" s="176">
        <f t="shared" si="17"/>
        <v>1</v>
      </c>
      <c r="N118" s="182">
        <v>1</v>
      </c>
      <c r="O118" s="182">
        <v>0</v>
      </c>
      <c r="P118" s="176">
        <f t="shared" si="18"/>
        <v>1</v>
      </c>
      <c r="Q118" s="182">
        <v>1</v>
      </c>
      <c r="R118" s="195">
        <v>0</v>
      </c>
      <c r="S118" s="15"/>
    </row>
    <row r="119" spans="2:19" ht="12" x14ac:dyDescent="0.3">
      <c r="B119" s="239"/>
      <c r="C119" s="102" t="s">
        <v>65</v>
      </c>
      <c r="D119" s="181">
        <v>472</v>
      </c>
      <c r="E119" s="182">
        <v>364</v>
      </c>
      <c r="F119" s="176">
        <f t="shared" si="16"/>
        <v>20</v>
      </c>
      <c r="G119" s="182">
        <v>2</v>
      </c>
      <c r="H119" s="182">
        <v>8</v>
      </c>
      <c r="I119" s="182">
        <v>3</v>
      </c>
      <c r="J119" s="182">
        <v>1</v>
      </c>
      <c r="K119" s="182">
        <v>4</v>
      </c>
      <c r="L119" s="182">
        <v>2</v>
      </c>
      <c r="M119" s="176">
        <f t="shared" si="17"/>
        <v>75</v>
      </c>
      <c r="N119" s="182">
        <v>71</v>
      </c>
      <c r="O119" s="182">
        <v>4</v>
      </c>
      <c r="P119" s="176">
        <f t="shared" si="18"/>
        <v>13</v>
      </c>
      <c r="Q119" s="182">
        <v>11</v>
      </c>
      <c r="R119" s="195">
        <v>2</v>
      </c>
      <c r="S119" s="15"/>
    </row>
    <row r="120" spans="2:19" ht="12" x14ac:dyDescent="0.3">
      <c r="B120" s="239"/>
      <c r="C120" s="102" t="s">
        <v>66</v>
      </c>
      <c r="D120" s="181">
        <v>117</v>
      </c>
      <c r="E120" s="182">
        <v>86</v>
      </c>
      <c r="F120" s="176">
        <f t="shared" si="16"/>
        <v>6</v>
      </c>
      <c r="G120" s="182">
        <v>1</v>
      </c>
      <c r="H120" s="182">
        <v>1</v>
      </c>
      <c r="I120" s="182">
        <v>0</v>
      </c>
      <c r="J120" s="182">
        <v>1</v>
      </c>
      <c r="K120" s="182">
        <v>1</v>
      </c>
      <c r="L120" s="182">
        <v>2</v>
      </c>
      <c r="M120" s="176">
        <f t="shared" si="17"/>
        <v>24</v>
      </c>
      <c r="N120" s="182">
        <v>21</v>
      </c>
      <c r="O120" s="182">
        <v>3</v>
      </c>
      <c r="P120" s="176">
        <f t="shared" si="18"/>
        <v>1</v>
      </c>
      <c r="Q120" s="182">
        <v>0</v>
      </c>
      <c r="R120" s="195">
        <v>1</v>
      </c>
      <c r="S120" s="15"/>
    </row>
    <row r="121" spans="2:19" ht="12" x14ac:dyDescent="0.3">
      <c r="B121" s="239"/>
      <c r="C121" s="102" t="s">
        <v>67</v>
      </c>
      <c r="D121" s="181">
        <v>84</v>
      </c>
      <c r="E121" s="182">
        <v>47</v>
      </c>
      <c r="F121" s="176">
        <f t="shared" si="16"/>
        <v>7</v>
      </c>
      <c r="G121" s="182">
        <v>1</v>
      </c>
      <c r="H121" s="182">
        <v>1</v>
      </c>
      <c r="I121" s="182">
        <v>0</v>
      </c>
      <c r="J121" s="182">
        <v>1</v>
      </c>
      <c r="K121" s="182">
        <v>1</v>
      </c>
      <c r="L121" s="182">
        <v>3</v>
      </c>
      <c r="M121" s="176">
        <f t="shared" si="17"/>
        <v>24</v>
      </c>
      <c r="N121" s="182">
        <v>23</v>
      </c>
      <c r="O121" s="182">
        <v>1</v>
      </c>
      <c r="P121" s="176">
        <f t="shared" si="18"/>
        <v>6</v>
      </c>
      <c r="Q121" s="182">
        <v>6</v>
      </c>
      <c r="R121" s="195">
        <v>0</v>
      </c>
      <c r="S121" s="15"/>
    </row>
    <row r="122" spans="2:19" ht="12" x14ac:dyDescent="0.3">
      <c r="B122" s="239"/>
      <c r="C122" s="102" t="s">
        <v>68</v>
      </c>
      <c r="D122" s="181">
        <v>117</v>
      </c>
      <c r="E122" s="182">
        <v>73</v>
      </c>
      <c r="F122" s="176">
        <f t="shared" si="16"/>
        <v>9</v>
      </c>
      <c r="G122" s="182">
        <v>1</v>
      </c>
      <c r="H122" s="182">
        <v>1</v>
      </c>
      <c r="I122" s="182">
        <v>0</v>
      </c>
      <c r="J122" s="182">
        <v>1</v>
      </c>
      <c r="K122" s="182">
        <v>2</v>
      </c>
      <c r="L122" s="182">
        <v>4</v>
      </c>
      <c r="M122" s="176">
        <f t="shared" si="17"/>
        <v>26</v>
      </c>
      <c r="N122" s="182">
        <v>24</v>
      </c>
      <c r="O122" s="182">
        <v>2</v>
      </c>
      <c r="P122" s="176">
        <f t="shared" si="18"/>
        <v>9</v>
      </c>
      <c r="Q122" s="182">
        <v>7</v>
      </c>
      <c r="R122" s="195">
        <v>2</v>
      </c>
      <c r="S122" s="15"/>
    </row>
    <row r="123" spans="2:19" ht="12" x14ac:dyDescent="0.3">
      <c r="B123" s="239"/>
      <c r="C123" s="102" t="s">
        <v>69</v>
      </c>
      <c r="D123" s="181">
        <v>133</v>
      </c>
      <c r="E123" s="182">
        <v>94</v>
      </c>
      <c r="F123" s="176">
        <f t="shared" si="16"/>
        <v>8</v>
      </c>
      <c r="G123" s="182">
        <v>1</v>
      </c>
      <c r="H123" s="182">
        <v>1</v>
      </c>
      <c r="I123" s="182">
        <v>0</v>
      </c>
      <c r="J123" s="182">
        <v>1</v>
      </c>
      <c r="K123" s="182">
        <v>1</v>
      </c>
      <c r="L123" s="182">
        <v>4</v>
      </c>
      <c r="M123" s="176">
        <f t="shared" si="17"/>
        <v>28</v>
      </c>
      <c r="N123" s="182">
        <v>25</v>
      </c>
      <c r="O123" s="182">
        <v>3</v>
      </c>
      <c r="P123" s="176">
        <f t="shared" si="18"/>
        <v>3</v>
      </c>
      <c r="Q123" s="182">
        <v>0</v>
      </c>
      <c r="R123" s="195">
        <v>3</v>
      </c>
      <c r="S123" s="15"/>
    </row>
    <row r="124" spans="2:19" ht="12" x14ac:dyDescent="0.3">
      <c r="B124" s="239"/>
      <c r="C124" s="102" t="s">
        <v>70</v>
      </c>
      <c r="D124" s="181">
        <v>143</v>
      </c>
      <c r="E124" s="182">
        <v>78</v>
      </c>
      <c r="F124" s="176">
        <f t="shared" si="16"/>
        <v>10</v>
      </c>
      <c r="G124" s="182">
        <v>1</v>
      </c>
      <c r="H124" s="182">
        <v>1</v>
      </c>
      <c r="I124" s="182">
        <v>0</v>
      </c>
      <c r="J124" s="182">
        <v>2</v>
      </c>
      <c r="K124" s="182">
        <v>2</v>
      </c>
      <c r="L124" s="182">
        <v>4</v>
      </c>
      <c r="M124" s="176">
        <f t="shared" si="17"/>
        <v>47</v>
      </c>
      <c r="N124" s="182">
        <v>44</v>
      </c>
      <c r="O124" s="182">
        <v>3</v>
      </c>
      <c r="P124" s="176">
        <f t="shared" si="18"/>
        <v>8</v>
      </c>
      <c r="Q124" s="182">
        <v>7</v>
      </c>
      <c r="R124" s="195">
        <v>1</v>
      </c>
      <c r="S124" s="15"/>
    </row>
    <row r="125" spans="2:19" ht="12" x14ac:dyDescent="0.3">
      <c r="B125" s="239"/>
      <c r="C125" s="102" t="s">
        <v>71</v>
      </c>
      <c r="D125" s="181">
        <v>188</v>
      </c>
      <c r="E125" s="182">
        <v>117</v>
      </c>
      <c r="F125" s="176">
        <f t="shared" si="16"/>
        <v>10</v>
      </c>
      <c r="G125" s="182">
        <v>2</v>
      </c>
      <c r="H125" s="182">
        <v>1</v>
      </c>
      <c r="I125" s="182">
        <v>0</v>
      </c>
      <c r="J125" s="182">
        <v>1</v>
      </c>
      <c r="K125" s="182">
        <v>2</v>
      </c>
      <c r="L125" s="182">
        <v>4</v>
      </c>
      <c r="M125" s="176">
        <f t="shared" si="17"/>
        <v>49</v>
      </c>
      <c r="N125" s="182">
        <v>48</v>
      </c>
      <c r="O125" s="182">
        <v>1</v>
      </c>
      <c r="P125" s="176">
        <f t="shared" si="18"/>
        <v>12</v>
      </c>
      <c r="Q125" s="182">
        <v>10</v>
      </c>
      <c r="R125" s="195">
        <v>2</v>
      </c>
      <c r="S125" s="15"/>
    </row>
    <row r="126" spans="2:19" ht="12" x14ac:dyDescent="0.3">
      <c r="B126" s="239"/>
      <c r="C126" s="102" t="s">
        <v>72</v>
      </c>
      <c r="D126" s="181">
        <v>192</v>
      </c>
      <c r="E126" s="182">
        <v>139</v>
      </c>
      <c r="F126" s="176">
        <f t="shared" si="16"/>
        <v>8</v>
      </c>
      <c r="G126" s="182">
        <v>2</v>
      </c>
      <c r="H126" s="182">
        <v>2</v>
      </c>
      <c r="I126" s="182">
        <v>0</v>
      </c>
      <c r="J126" s="182">
        <v>1</v>
      </c>
      <c r="K126" s="182">
        <v>1</v>
      </c>
      <c r="L126" s="182">
        <v>2</v>
      </c>
      <c r="M126" s="176">
        <f t="shared" si="17"/>
        <v>35</v>
      </c>
      <c r="N126" s="182">
        <v>31</v>
      </c>
      <c r="O126" s="182">
        <v>4</v>
      </c>
      <c r="P126" s="176">
        <f t="shared" si="18"/>
        <v>10</v>
      </c>
      <c r="Q126" s="182">
        <v>10</v>
      </c>
      <c r="R126" s="195">
        <v>0</v>
      </c>
      <c r="S126" s="15"/>
    </row>
    <row r="127" spans="2:19" ht="12" x14ac:dyDescent="0.3">
      <c r="B127" s="239"/>
      <c r="C127" s="102" t="s">
        <v>73</v>
      </c>
      <c r="D127" s="181">
        <v>30</v>
      </c>
      <c r="E127" s="182">
        <v>22</v>
      </c>
      <c r="F127" s="176">
        <f t="shared" si="16"/>
        <v>2</v>
      </c>
      <c r="G127" s="182">
        <v>1</v>
      </c>
      <c r="H127" s="182">
        <v>1</v>
      </c>
      <c r="I127" s="182">
        <v>0</v>
      </c>
      <c r="J127" s="182">
        <v>0</v>
      </c>
      <c r="K127" s="182">
        <v>0</v>
      </c>
      <c r="L127" s="182">
        <v>0</v>
      </c>
      <c r="M127" s="176">
        <f t="shared" si="17"/>
        <v>6</v>
      </c>
      <c r="N127" s="182">
        <v>6</v>
      </c>
      <c r="O127" s="182">
        <v>0</v>
      </c>
      <c r="P127" s="176">
        <f t="shared" si="18"/>
        <v>0</v>
      </c>
      <c r="Q127" s="182">
        <v>0</v>
      </c>
      <c r="R127" s="195">
        <v>0</v>
      </c>
      <c r="S127" s="15"/>
    </row>
    <row r="128" spans="2:19" thickBot="1" x14ac:dyDescent="0.35">
      <c r="B128" s="239"/>
      <c r="C128" s="103" t="s">
        <v>57</v>
      </c>
      <c r="D128" s="183">
        <v>2360</v>
      </c>
      <c r="E128" s="184">
        <v>1556</v>
      </c>
      <c r="F128" s="178">
        <f>SUM(G128:L128)</f>
        <v>155</v>
      </c>
      <c r="G128" s="184">
        <v>28</v>
      </c>
      <c r="H128" s="184">
        <v>31</v>
      </c>
      <c r="I128" s="184">
        <v>7</v>
      </c>
      <c r="J128" s="184">
        <v>16</v>
      </c>
      <c r="K128" s="184">
        <v>28</v>
      </c>
      <c r="L128" s="184">
        <v>45</v>
      </c>
      <c r="M128" s="178">
        <f t="shared" si="17"/>
        <v>491</v>
      </c>
      <c r="N128" s="184">
        <v>466</v>
      </c>
      <c r="O128" s="184">
        <v>25</v>
      </c>
      <c r="P128" s="178">
        <f t="shared" si="18"/>
        <v>158</v>
      </c>
      <c r="Q128" s="184">
        <v>112</v>
      </c>
      <c r="R128" s="196">
        <v>46</v>
      </c>
      <c r="S128" s="15"/>
    </row>
    <row r="129" spans="2:19" ht="12" x14ac:dyDescent="0.3">
      <c r="B129" s="238" t="s">
        <v>82</v>
      </c>
      <c r="C129" s="101" t="s">
        <v>58</v>
      </c>
      <c r="D129" s="179">
        <v>320</v>
      </c>
      <c r="E129" s="180">
        <v>188</v>
      </c>
      <c r="F129" s="176">
        <f>SUM(G129:L129)</f>
        <v>21</v>
      </c>
      <c r="G129" s="180">
        <v>3</v>
      </c>
      <c r="H129" s="180">
        <v>6</v>
      </c>
      <c r="I129" s="180">
        <v>1</v>
      </c>
      <c r="J129" s="180">
        <v>1</v>
      </c>
      <c r="K129" s="180">
        <v>6</v>
      </c>
      <c r="L129" s="180">
        <v>4</v>
      </c>
      <c r="M129" s="176">
        <f>SUM(N129:O129)</f>
        <v>70</v>
      </c>
      <c r="N129" s="180">
        <v>70</v>
      </c>
      <c r="O129" s="180">
        <v>0</v>
      </c>
      <c r="P129" s="176">
        <f>SUM(Q129:R129)</f>
        <v>41</v>
      </c>
      <c r="Q129" s="180">
        <v>18</v>
      </c>
      <c r="R129" s="194">
        <v>23</v>
      </c>
      <c r="S129" s="15"/>
    </row>
    <row r="130" spans="2:19" ht="12" x14ac:dyDescent="0.3">
      <c r="B130" s="239"/>
      <c r="C130" s="102" t="s">
        <v>59</v>
      </c>
      <c r="D130" s="181">
        <v>143</v>
      </c>
      <c r="E130" s="182">
        <v>81</v>
      </c>
      <c r="F130" s="176">
        <f t="shared" ref="F130:F145" si="19">SUM(G130:L130)</f>
        <v>14</v>
      </c>
      <c r="G130" s="182">
        <v>3</v>
      </c>
      <c r="H130" s="182">
        <v>3</v>
      </c>
      <c r="I130" s="182">
        <v>1</v>
      </c>
      <c r="J130" s="182">
        <v>1</v>
      </c>
      <c r="K130" s="182">
        <v>3</v>
      </c>
      <c r="L130" s="182">
        <v>3</v>
      </c>
      <c r="M130" s="176">
        <f t="shared" ref="M130:M146" si="20">SUM(N130:O130)</f>
        <v>34</v>
      </c>
      <c r="N130" s="182">
        <v>33</v>
      </c>
      <c r="O130" s="182">
        <v>1</v>
      </c>
      <c r="P130" s="176">
        <f t="shared" ref="P130:P146" si="21">SUM(Q130:R130)</f>
        <v>14</v>
      </c>
      <c r="Q130" s="182">
        <v>13</v>
      </c>
      <c r="R130" s="195">
        <v>1</v>
      </c>
      <c r="S130" s="15"/>
    </row>
    <row r="131" spans="2:19" ht="12" x14ac:dyDescent="0.3">
      <c r="B131" s="239"/>
      <c r="C131" s="102" t="s">
        <v>60</v>
      </c>
      <c r="D131" s="181">
        <v>93</v>
      </c>
      <c r="E131" s="182">
        <v>52</v>
      </c>
      <c r="F131" s="176">
        <f t="shared" si="19"/>
        <v>9</v>
      </c>
      <c r="G131" s="182">
        <v>2</v>
      </c>
      <c r="H131" s="182">
        <v>1</v>
      </c>
      <c r="I131" s="182">
        <v>0</v>
      </c>
      <c r="J131" s="182">
        <v>1</v>
      </c>
      <c r="K131" s="182">
        <v>1</v>
      </c>
      <c r="L131" s="182">
        <v>4</v>
      </c>
      <c r="M131" s="176">
        <f t="shared" si="20"/>
        <v>16</v>
      </c>
      <c r="N131" s="182">
        <v>15</v>
      </c>
      <c r="O131" s="182">
        <v>1</v>
      </c>
      <c r="P131" s="176">
        <f t="shared" si="21"/>
        <v>16</v>
      </c>
      <c r="Q131" s="182">
        <v>13</v>
      </c>
      <c r="R131" s="195">
        <v>3</v>
      </c>
      <c r="S131" s="15"/>
    </row>
    <row r="132" spans="2:19" ht="12" x14ac:dyDescent="0.3">
      <c r="B132" s="239"/>
      <c r="C132" s="102" t="s">
        <v>61</v>
      </c>
      <c r="D132" s="181">
        <v>125</v>
      </c>
      <c r="E132" s="182">
        <v>80</v>
      </c>
      <c r="F132" s="176">
        <f t="shared" si="19"/>
        <v>10</v>
      </c>
      <c r="G132" s="182">
        <v>3</v>
      </c>
      <c r="H132" s="182">
        <v>2</v>
      </c>
      <c r="I132" s="182">
        <v>1</v>
      </c>
      <c r="J132" s="182">
        <v>1</v>
      </c>
      <c r="K132" s="182">
        <v>1</v>
      </c>
      <c r="L132" s="182">
        <v>2</v>
      </c>
      <c r="M132" s="176">
        <f t="shared" si="20"/>
        <v>27</v>
      </c>
      <c r="N132" s="182">
        <v>26</v>
      </c>
      <c r="O132" s="182">
        <v>1</v>
      </c>
      <c r="P132" s="176">
        <f t="shared" si="21"/>
        <v>8</v>
      </c>
      <c r="Q132" s="182">
        <v>6</v>
      </c>
      <c r="R132" s="195">
        <v>2</v>
      </c>
      <c r="S132" s="15"/>
    </row>
    <row r="133" spans="2:19" ht="12" x14ac:dyDescent="0.3">
      <c r="B133" s="239"/>
      <c r="C133" s="102" t="s">
        <v>62</v>
      </c>
      <c r="D133" s="181">
        <v>67</v>
      </c>
      <c r="E133" s="182">
        <v>49</v>
      </c>
      <c r="F133" s="176">
        <f t="shared" si="19"/>
        <v>5</v>
      </c>
      <c r="G133" s="182">
        <v>1</v>
      </c>
      <c r="H133" s="182">
        <v>0</v>
      </c>
      <c r="I133" s="182">
        <v>0</v>
      </c>
      <c r="J133" s="182">
        <v>1</v>
      </c>
      <c r="K133" s="182">
        <v>1</v>
      </c>
      <c r="L133" s="182">
        <v>2</v>
      </c>
      <c r="M133" s="176">
        <f t="shared" si="20"/>
        <v>10</v>
      </c>
      <c r="N133" s="182">
        <v>9</v>
      </c>
      <c r="O133" s="182">
        <v>1</v>
      </c>
      <c r="P133" s="176">
        <f t="shared" si="21"/>
        <v>3</v>
      </c>
      <c r="Q133" s="182">
        <v>3</v>
      </c>
      <c r="R133" s="195">
        <v>0</v>
      </c>
      <c r="S133" s="15"/>
    </row>
    <row r="134" spans="2:19" ht="12" x14ac:dyDescent="0.3">
      <c r="B134" s="239"/>
      <c r="C134" s="102" t="s">
        <v>63</v>
      </c>
      <c r="D134" s="181">
        <v>62</v>
      </c>
      <c r="E134" s="182">
        <v>38</v>
      </c>
      <c r="F134" s="176">
        <f t="shared" si="19"/>
        <v>7</v>
      </c>
      <c r="G134" s="182">
        <v>2</v>
      </c>
      <c r="H134" s="182">
        <v>1</v>
      </c>
      <c r="I134" s="182">
        <v>0</v>
      </c>
      <c r="J134" s="182">
        <v>1</v>
      </c>
      <c r="K134" s="182">
        <v>1</v>
      </c>
      <c r="L134" s="182">
        <v>2</v>
      </c>
      <c r="M134" s="176">
        <f t="shared" si="20"/>
        <v>10</v>
      </c>
      <c r="N134" s="182">
        <v>10</v>
      </c>
      <c r="O134" s="182">
        <v>0</v>
      </c>
      <c r="P134" s="176">
        <f t="shared" si="21"/>
        <v>7</v>
      </c>
      <c r="Q134" s="182">
        <v>5</v>
      </c>
      <c r="R134" s="195">
        <v>2</v>
      </c>
      <c r="S134" s="15"/>
    </row>
    <row r="135" spans="2:19" ht="12" x14ac:dyDescent="0.3">
      <c r="B135" s="239"/>
      <c r="C135" s="102" t="s">
        <v>64</v>
      </c>
      <c r="D135" s="181">
        <v>57</v>
      </c>
      <c r="E135" s="182">
        <v>39</v>
      </c>
      <c r="F135" s="176">
        <f t="shared" si="19"/>
        <v>7</v>
      </c>
      <c r="G135" s="182">
        <v>1</v>
      </c>
      <c r="H135" s="182">
        <v>1</v>
      </c>
      <c r="I135" s="182">
        <v>0</v>
      </c>
      <c r="J135" s="182">
        <v>1</v>
      </c>
      <c r="K135" s="182">
        <v>1</v>
      </c>
      <c r="L135" s="182">
        <v>3</v>
      </c>
      <c r="M135" s="176">
        <f t="shared" si="20"/>
        <v>8</v>
      </c>
      <c r="N135" s="182">
        <v>8</v>
      </c>
      <c r="O135" s="182">
        <v>0</v>
      </c>
      <c r="P135" s="176">
        <f t="shared" si="21"/>
        <v>3</v>
      </c>
      <c r="Q135" s="182">
        <v>2</v>
      </c>
      <c r="R135" s="195">
        <v>1</v>
      </c>
      <c r="S135" s="15"/>
    </row>
    <row r="136" spans="2:19" ht="12" x14ac:dyDescent="0.3">
      <c r="B136" s="239"/>
      <c r="C136" s="104" t="s">
        <v>77</v>
      </c>
      <c r="D136" s="181">
        <v>17</v>
      </c>
      <c r="E136" s="182">
        <v>12</v>
      </c>
      <c r="F136" s="176">
        <f t="shared" si="19"/>
        <v>3</v>
      </c>
      <c r="G136" s="182">
        <v>1</v>
      </c>
      <c r="H136" s="182">
        <v>0</v>
      </c>
      <c r="I136" s="182">
        <v>1</v>
      </c>
      <c r="J136" s="182">
        <v>0</v>
      </c>
      <c r="K136" s="182">
        <v>1</v>
      </c>
      <c r="L136" s="182">
        <v>0</v>
      </c>
      <c r="M136" s="176">
        <f t="shared" si="20"/>
        <v>1</v>
      </c>
      <c r="N136" s="182">
        <v>1</v>
      </c>
      <c r="O136" s="182">
        <v>0</v>
      </c>
      <c r="P136" s="176">
        <f t="shared" si="21"/>
        <v>1</v>
      </c>
      <c r="Q136" s="182">
        <v>1</v>
      </c>
      <c r="R136" s="195">
        <v>0</v>
      </c>
      <c r="S136" s="15"/>
    </row>
    <row r="137" spans="2:19" ht="12" x14ac:dyDescent="0.3">
      <c r="B137" s="239"/>
      <c r="C137" s="102" t="s">
        <v>65</v>
      </c>
      <c r="D137" s="181">
        <v>474</v>
      </c>
      <c r="E137" s="182">
        <v>366</v>
      </c>
      <c r="F137" s="176">
        <f t="shared" si="19"/>
        <v>20</v>
      </c>
      <c r="G137" s="182">
        <v>2</v>
      </c>
      <c r="H137" s="182">
        <v>8</v>
      </c>
      <c r="I137" s="182">
        <v>3</v>
      </c>
      <c r="J137" s="182">
        <v>1</v>
      </c>
      <c r="K137" s="182">
        <v>4</v>
      </c>
      <c r="L137" s="182">
        <v>2</v>
      </c>
      <c r="M137" s="176">
        <f t="shared" si="20"/>
        <v>75</v>
      </c>
      <c r="N137" s="182">
        <v>71</v>
      </c>
      <c r="O137" s="182">
        <v>4</v>
      </c>
      <c r="P137" s="176">
        <f t="shared" si="21"/>
        <v>13</v>
      </c>
      <c r="Q137" s="182">
        <v>11</v>
      </c>
      <c r="R137" s="195">
        <v>2</v>
      </c>
      <c r="S137" s="15"/>
    </row>
    <row r="138" spans="2:19" ht="12" x14ac:dyDescent="0.3">
      <c r="B138" s="239"/>
      <c r="C138" s="102" t="s">
        <v>66</v>
      </c>
      <c r="D138" s="181">
        <v>117</v>
      </c>
      <c r="E138" s="182">
        <v>86</v>
      </c>
      <c r="F138" s="176">
        <f t="shared" si="19"/>
        <v>6</v>
      </c>
      <c r="G138" s="182">
        <v>1</v>
      </c>
      <c r="H138" s="182">
        <v>1</v>
      </c>
      <c r="I138" s="182">
        <v>0</v>
      </c>
      <c r="J138" s="182">
        <v>1</v>
      </c>
      <c r="K138" s="182">
        <v>1</v>
      </c>
      <c r="L138" s="182">
        <v>2</v>
      </c>
      <c r="M138" s="176">
        <f t="shared" si="20"/>
        <v>24</v>
      </c>
      <c r="N138" s="182">
        <v>21</v>
      </c>
      <c r="O138" s="182">
        <v>3</v>
      </c>
      <c r="P138" s="176">
        <f t="shared" si="21"/>
        <v>1</v>
      </c>
      <c r="Q138" s="182">
        <v>0</v>
      </c>
      <c r="R138" s="195">
        <v>1</v>
      </c>
      <c r="S138" s="15"/>
    </row>
    <row r="139" spans="2:19" ht="12" x14ac:dyDescent="0.3">
      <c r="B139" s="239"/>
      <c r="C139" s="102" t="s">
        <v>67</v>
      </c>
      <c r="D139" s="181">
        <v>84</v>
      </c>
      <c r="E139" s="182">
        <v>47</v>
      </c>
      <c r="F139" s="176">
        <f t="shared" si="19"/>
        <v>7</v>
      </c>
      <c r="G139" s="182">
        <v>1</v>
      </c>
      <c r="H139" s="182">
        <v>1</v>
      </c>
      <c r="I139" s="182">
        <v>0</v>
      </c>
      <c r="J139" s="182">
        <v>1</v>
      </c>
      <c r="K139" s="182">
        <v>1</v>
      </c>
      <c r="L139" s="182">
        <v>3</v>
      </c>
      <c r="M139" s="176">
        <f t="shared" si="20"/>
        <v>24</v>
      </c>
      <c r="N139" s="182">
        <v>23</v>
      </c>
      <c r="O139" s="182">
        <v>1</v>
      </c>
      <c r="P139" s="176">
        <f t="shared" si="21"/>
        <v>6</v>
      </c>
      <c r="Q139" s="182">
        <v>6</v>
      </c>
      <c r="R139" s="195">
        <v>0</v>
      </c>
      <c r="S139" s="15"/>
    </row>
    <row r="140" spans="2:19" ht="12" x14ac:dyDescent="0.3">
      <c r="B140" s="239"/>
      <c r="C140" s="102" t="s">
        <v>68</v>
      </c>
      <c r="D140" s="181">
        <v>117</v>
      </c>
      <c r="E140" s="182">
        <v>73</v>
      </c>
      <c r="F140" s="176">
        <f t="shared" si="19"/>
        <v>9</v>
      </c>
      <c r="G140" s="182">
        <v>1</v>
      </c>
      <c r="H140" s="182">
        <v>1</v>
      </c>
      <c r="I140" s="182">
        <v>0</v>
      </c>
      <c r="J140" s="182">
        <v>1</v>
      </c>
      <c r="K140" s="182">
        <v>2</v>
      </c>
      <c r="L140" s="182">
        <v>4</v>
      </c>
      <c r="M140" s="176">
        <f t="shared" si="20"/>
        <v>26</v>
      </c>
      <c r="N140" s="182">
        <v>24</v>
      </c>
      <c r="O140" s="182">
        <v>2</v>
      </c>
      <c r="P140" s="176">
        <f t="shared" si="21"/>
        <v>9</v>
      </c>
      <c r="Q140" s="182">
        <v>7</v>
      </c>
      <c r="R140" s="195">
        <v>2</v>
      </c>
      <c r="S140" s="15"/>
    </row>
    <row r="141" spans="2:19" ht="12" x14ac:dyDescent="0.3">
      <c r="B141" s="239"/>
      <c r="C141" s="102" t="s">
        <v>69</v>
      </c>
      <c r="D141" s="181">
        <v>133</v>
      </c>
      <c r="E141" s="182">
        <v>94</v>
      </c>
      <c r="F141" s="176">
        <f t="shared" si="19"/>
        <v>8</v>
      </c>
      <c r="G141" s="182">
        <v>1</v>
      </c>
      <c r="H141" s="182">
        <v>1</v>
      </c>
      <c r="I141" s="182">
        <v>0</v>
      </c>
      <c r="J141" s="182">
        <v>1</v>
      </c>
      <c r="K141" s="182">
        <v>1</v>
      </c>
      <c r="L141" s="182">
        <v>4</v>
      </c>
      <c r="M141" s="176">
        <f t="shared" si="20"/>
        <v>28</v>
      </c>
      <c r="N141" s="182">
        <v>24</v>
      </c>
      <c r="O141" s="182">
        <v>4</v>
      </c>
      <c r="P141" s="176">
        <f t="shared" si="21"/>
        <v>3</v>
      </c>
      <c r="Q141" s="182">
        <v>0</v>
      </c>
      <c r="R141" s="195">
        <v>3</v>
      </c>
      <c r="S141" s="15"/>
    </row>
    <row r="142" spans="2:19" ht="12" x14ac:dyDescent="0.3">
      <c r="B142" s="239"/>
      <c r="C142" s="102" t="s">
        <v>70</v>
      </c>
      <c r="D142" s="181">
        <v>142</v>
      </c>
      <c r="E142" s="182">
        <v>77</v>
      </c>
      <c r="F142" s="176">
        <f t="shared" si="19"/>
        <v>10</v>
      </c>
      <c r="G142" s="182">
        <v>1</v>
      </c>
      <c r="H142" s="182">
        <v>1</v>
      </c>
      <c r="I142" s="182">
        <v>0</v>
      </c>
      <c r="J142" s="182">
        <v>2</v>
      </c>
      <c r="K142" s="182">
        <v>2</v>
      </c>
      <c r="L142" s="182">
        <v>4</v>
      </c>
      <c r="M142" s="176">
        <f t="shared" si="20"/>
        <v>47</v>
      </c>
      <c r="N142" s="182">
        <v>44</v>
      </c>
      <c r="O142" s="182">
        <v>3</v>
      </c>
      <c r="P142" s="176">
        <f t="shared" si="21"/>
        <v>8</v>
      </c>
      <c r="Q142" s="182">
        <v>7</v>
      </c>
      <c r="R142" s="195">
        <v>1</v>
      </c>
      <c r="S142" s="15"/>
    </row>
    <row r="143" spans="2:19" ht="12" x14ac:dyDescent="0.3">
      <c r="B143" s="239"/>
      <c r="C143" s="102" t="s">
        <v>71</v>
      </c>
      <c r="D143" s="181">
        <v>187</v>
      </c>
      <c r="E143" s="182">
        <v>115</v>
      </c>
      <c r="F143" s="176">
        <f t="shared" si="19"/>
        <v>11</v>
      </c>
      <c r="G143" s="182">
        <v>2</v>
      </c>
      <c r="H143" s="182">
        <v>1</v>
      </c>
      <c r="I143" s="182">
        <v>0</v>
      </c>
      <c r="J143" s="182">
        <v>1</v>
      </c>
      <c r="K143" s="182">
        <v>2</v>
      </c>
      <c r="L143" s="182">
        <v>5</v>
      </c>
      <c r="M143" s="176">
        <f t="shared" si="20"/>
        <v>49</v>
      </c>
      <c r="N143" s="182">
        <v>48</v>
      </c>
      <c r="O143" s="182">
        <v>1</v>
      </c>
      <c r="P143" s="176">
        <f t="shared" si="21"/>
        <v>12</v>
      </c>
      <c r="Q143" s="182">
        <v>10</v>
      </c>
      <c r="R143" s="195">
        <v>2</v>
      </c>
      <c r="S143" s="15"/>
    </row>
    <row r="144" spans="2:19" ht="12" x14ac:dyDescent="0.3">
      <c r="B144" s="239"/>
      <c r="C144" s="102" t="s">
        <v>72</v>
      </c>
      <c r="D144" s="181">
        <v>190</v>
      </c>
      <c r="E144" s="182">
        <v>137</v>
      </c>
      <c r="F144" s="176">
        <f t="shared" si="19"/>
        <v>8</v>
      </c>
      <c r="G144" s="182">
        <v>2</v>
      </c>
      <c r="H144" s="182">
        <v>2</v>
      </c>
      <c r="I144" s="182">
        <v>0</v>
      </c>
      <c r="J144" s="182">
        <v>1</v>
      </c>
      <c r="K144" s="182">
        <v>1</v>
      </c>
      <c r="L144" s="182">
        <v>2</v>
      </c>
      <c r="M144" s="176">
        <f t="shared" si="20"/>
        <v>35</v>
      </c>
      <c r="N144" s="182">
        <v>31</v>
      </c>
      <c r="O144" s="182">
        <v>4</v>
      </c>
      <c r="P144" s="176">
        <f t="shared" si="21"/>
        <v>10</v>
      </c>
      <c r="Q144" s="182">
        <v>10</v>
      </c>
      <c r="R144" s="195">
        <v>0</v>
      </c>
      <c r="S144" s="15"/>
    </row>
    <row r="145" spans="2:19" ht="12" x14ac:dyDescent="0.3">
      <c r="B145" s="239"/>
      <c r="C145" s="102" t="s">
        <v>73</v>
      </c>
      <c r="D145" s="181">
        <v>30</v>
      </c>
      <c r="E145" s="182">
        <v>22</v>
      </c>
      <c r="F145" s="176">
        <f t="shared" si="19"/>
        <v>2</v>
      </c>
      <c r="G145" s="182">
        <v>1</v>
      </c>
      <c r="H145" s="182">
        <v>1</v>
      </c>
      <c r="I145" s="182">
        <v>0</v>
      </c>
      <c r="J145" s="182">
        <v>0</v>
      </c>
      <c r="K145" s="182">
        <v>0</v>
      </c>
      <c r="L145" s="182">
        <v>0</v>
      </c>
      <c r="M145" s="176">
        <f t="shared" si="20"/>
        <v>6</v>
      </c>
      <c r="N145" s="182">
        <v>6</v>
      </c>
      <c r="O145" s="182">
        <v>0</v>
      </c>
      <c r="P145" s="176">
        <f t="shared" si="21"/>
        <v>0</v>
      </c>
      <c r="Q145" s="182">
        <v>0</v>
      </c>
      <c r="R145" s="195">
        <v>0</v>
      </c>
      <c r="S145" s="15"/>
    </row>
    <row r="146" spans="2:19" thickBot="1" x14ac:dyDescent="0.35">
      <c r="B146" s="239"/>
      <c r="C146" s="103" t="s">
        <v>57</v>
      </c>
      <c r="D146" s="183">
        <v>2358</v>
      </c>
      <c r="E146" s="184">
        <v>1556</v>
      </c>
      <c r="F146" s="178">
        <f>SUM(G146:L146)</f>
        <v>157</v>
      </c>
      <c r="G146" s="184">
        <v>28</v>
      </c>
      <c r="H146" s="184">
        <v>31</v>
      </c>
      <c r="I146" s="184">
        <v>7</v>
      </c>
      <c r="J146" s="184">
        <v>16</v>
      </c>
      <c r="K146" s="184">
        <v>29</v>
      </c>
      <c r="L146" s="184">
        <v>46</v>
      </c>
      <c r="M146" s="178">
        <f t="shared" si="20"/>
        <v>490</v>
      </c>
      <c r="N146" s="184">
        <v>464</v>
      </c>
      <c r="O146" s="184">
        <v>26</v>
      </c>
      <c r="P146" s="178">
        <f t="shared" si="21"/>
        <v>155</v>
      </c>
      <c r="Q146" s="184">
        <v>112</v>
      </c>
      <c r="R146" s="196">
        <v>43</v>
      </c>
      <c r="S146" s="15"/>
    </row>
    <row r="147" spans="2:19" ht="12" x14ac:dyDescent="0.3">
      <c r="B147" s="238" t="s">
        <v>83</v>
      </c>
      <c r="C147" s="101" t="s">
        <v>58</v>
      </c>
      <c r="D147" s="179">
        <v>320</v>
      </c>
      <c r="E147" s="180">
        <v>189</v>
      </c>
      <c r="F147" s="176">
        <f>SUM(G147:L147)</f>
        <v>21</v>
      </c>
      <c r="G147" s="180">
        <v>3</v>
      </c>
      <c r="H147" s="180">
        <v>6</v>
      </c>
      <c r="I147" s="180">
        <v>1</v>
      </c>
      <c r="J147" s="180">
        <v>1</v>
      </c>
      <c r="K147" s="180">
        <v>6</v>
      </c>
      <c r="L147" s="180">
        <v>4</v>
      </c>
      <c r="M147" s="176">
        <f>SUM(N147:O147)</f>
        <v>70</v>
      </c>
      <c r="N147" s="180">
        <v>70</v>
      </c>
      <c r="O147" s="180">
        <v>0</v>
      </c>
      <c r="P147" s="176">
        <f>SUM(Q147:R147)</f>
        <v>40</v>
      </c>
      <c r="Q147" s="180">
        <v>18</v>
      </c>
      <c r="R147" s="194">
        <v>22</v>
      </c>
      <c r="S147" s="15"/>
    </row>
    <row r="148" spans="2:19" ht="12" x14ac:dyDescent="0.3">
      <c r="B148" s="239"/>
      <c r="C148" s="102" t="s">
        <v>59</v>
      </c>
      <c r="D148" s="181">
        <v>143</v>
      </c>
      <c r="E148" s="182">
        <v>82</v>
      </c>
      <c r="F148" s="176">
        <f t="shared" ref="F148:F163" si="22">SUM(G148:L148)</f>
        <v>13</v>
      </c>
      <c r="G148" s="182">
        <v>3</v>
      </c>
      <c r="H148" s="182">
        <v>2</v>
      </c>
      <c r="I148" s="182">
        <v>1</v>
      </c>
      <c r="J148" s="182">
        <v>1</v>
      </c>
      <c r="K148" s="182">
        <v>3</v>
      </c>
      <c r="L148" s="182">
        <v>3</v>
      </c>
      <c r="M148" s="176">
        <f t="shared" ref="M148:M163" si="23">SUM(N148:O148)</f>
        <v>34</v>
      </c>
      <c r="N148" s="182">
        <v>33</v>
      </c>
      <c r="O148" s="182">
        <v>1</v>
      </c>
      <c r="P148" s="176">
        <f t="shared" ref="P148:P163" si="24">SUM(Q148:R148)</f>
        <v>14</v>
      </c>
      <c r="Q148" s="182">
        <v>13</v>
      </c>
      <c r="R148" s="195">
        <v>1</v>
      </c>
      <c r="S148" s="15"/>
    </row>
    <row r="149" spans="2:19" ht="12" x14ac:dyDescent="0.3">
      <c r="B149" s="239"/>
      <c r="C149" s="102" t="s">
        <v>60</v>
      </c>
      <c r="D149" s="181">
        <v>93</v>
      </c>
      <c r="E149" s="182">
        <v>52</v>
      </c>
      <c r="F149" s="176">
        <f t="shared" si="22"/>
        <v>9</v>
      </c>
      <c r="G149" s="182">
        <v>2</v>
      </c>
      <c r="H149" s="182">
        <v>1</v>
      </c>
      <c r="I149" s="182">
        <v>0</v>
      </c>
      <c r="J149" s="182">
        <v>1</v>
      </c>
      <c r="K149" s="182">
        <v>1</v>
      </c>
      <c r="L149" s="182">
        <v>4</v>
      </c>
      <c r="M149" s="176">
        <f t="shared" si="23"/>
        <v>16</v>
      </c>
      <c r="N149" s="182">
        <v>15</v>
      </c>
      <c r="O149" s="182">
        <v>1</v>
      </c>
      <c r="P149" s="176">
        <f t="shared" si="24"/>
        <v>16</v>
      </c>
      <c r="Q149" s="182">
        <v>13</v>
      </c>
      <c r="R149" s="195">
        <v>3</v>
      </c>
      <c r="S149" s="15"/>
    </row>
    <row r="150" spans="2:19" ht="12" x14ac:dyDescent="0.3">
      <c r="B150" s="239"/>
      <c r="C150" s="102" t="s">
        <v>61</v>
      </c>
      <c r="D150" s="181">
        <v>125</v>
      </c>
      <c r="E150" s="182">
        <v>80</v>
      </c>
      <c r="F150" s="176">
        <f t="shared" si="22"/>
        <v>10</v>
      </c>
      <c r="G150" s="182">
        <v>3</v>
      </c>
      <c r="H150" s="182">
        <v>2</v>
      </c>
      <c r="I150" s="182">
        <v>1</v>
      </c>
      <c r="J150" s="182">
        <v>1</v>
      </c>
      <c r="K150" s="182">
        <v>1</v>
      </c>
      <c r="L150" s="182">
        <v>2</v>
      </c>
      <c r="M150" s="176">
        <f t="shared" si="23"/>
        <v>27</v>
      </c>
      <c r="N150" s="182">
        <v>26</v>
      </c>
      <c r="O150" s="182">
        <v>1</v>
      </c>
      <c r="P150" s="176">
        <f t="shared" si="24"/>
        <v>8</v>
      </c>
      <c r="Q150" s="182">
        <v>6</v>
      </c>
      <c r="R150" s="195">
        <v>2</v>
      </c>
      <c r="S150" s="15"/>
    </row>
    <row r="151" spans="2:19" ht="12" x14ac:dyDescent="0.3">
      <c r="B151" s="239"/>
      <c r="C151" s="102" t="s">
        <v>62</v>
      </c>
      <c r="D151" s="181">
        <v>67</v>
      </c>
      <c r="E151" s="182">
        <v>49</v>
      </c>
      <c r="F151" s="176">
        <f t="shared" si="22"/>
        <v>5</v>
      </c>
      <c r="G151" s="182">
        <v>1</v>
      </c>
      <c r="H151" s="182">
        <v>0</v>
      </c>
      <c r="I151" s="182">
        <v>0</v>
      </c>
      <c r="J151" s="182">
        <v>1</v>
      </c>
      <c r="K151" s="182">
        <v>1</v>
      </c>
      <c r="L151" s="182">
        <v>2</v>
      </c>
      <c r="M151" s="176">
        <f t="shared" si="23"/>
        <v>10</v>
      </c>
      <c r="N151" s="182">
        <v>9</v>
      </c>
      <c r="O151" s="182">
        <v>1</v>
      </c>
      <c r="P151" s="176">
        <f t="shared" si="24"/>
        <v>3</v>
      </c>
      <c r="Q151" s="182">
        <v>3</v>
      </c>
      <c r="R151" s="195">
        <v>0</v>
      </c>
      <c r="S151" s="15"/>
    </row>
    <row r="152" spans="2:19" ht="12" x14ac:dyDescent="0.3">
      <c r="B152" s="239"/>
      <c r="C152" s="102" t="s">
        <v>63</v>
      </c>
      <c r="D152" s="181">
        <v>62</v>
      </c>
      <c r="E152" s="182">
        <v>38</v>
      </c>
      <c r="F152" s="176">
        <f t="shared" si="22"/>
        <v>7</v>
      </c>
      <c r="G152" s="182">
        <v>2</v>
      </c>
      <c r="H152" s="182">
        <v>1</v>
      </c>
      <c r="I152" s="182">
        <v>0</v>
      </c>
      <c r="J152" s="182">
        <v>1</v>
      </c>
      <c r="K152" s="182">
        <v>1</v>
      </c>
      <c r="L152" s="182">
        <v>2</v>
      </c>
      <c r="M152" s="176">
        <f t="shared" si="23"/>
        <v>10</v>
      </c>
      <c r="N152" s="182">
        <v>10</v>
      </c>
      <c r="O152" s="182">
        <v>0</v>
      </c>
      <c r="P152" s="176">
        <f t="shared" si="24"/>
        <v>7</v>
      </c>
      <c r="Q152" s="182">
        <v>5</v>
      </c>
      <c r="R152" s="195">
        <v>2</v>
      </c>
      <c r="S152" s="15"/>
    </row>
    <row r="153" spans="2:19" ht="12" x14ac:dyDescent="0.3">
      <c r="B153" s="239"/>
      <c r="C153" s="102" t="s">
        <v>64</v>
      </c>
      <c r="D153" s="181">
        <v>57</v>
      </c>
      <c r="E153" s="182">
        <v>39</v>
      </c>
      <c r="F153" s="176">
        <f t="shared" si="22"/>
        <v>7</v>
      </c>
      <c r="G153" s="182">
        <v>1</v>
      </c>
      <c r="H153" s="182">
        <v>1</v>
      </c>
      <c r="I153" s="182">
        <v>0</v>
      </c>
      <c r="J153" s="182">
        <v>1</v>
      </c>
      <c r="K153" s="182">
        <v>1</v>
      </c>
      <c r="L153" s="182">
        <v>3</v>
      </c>
      <c r="M153" s="176">
        <f t="shared" si="23"/>
        <v>8</v>
      </c>
      <c r="N153" s="182">
        <v>8</v>
      </c>
      <c r="O153" s="182">
        <v>0</v>
      </c>
      <c r="P153" s="176">
        <f t="shared" si="24"/>
        <v>3</v>
      </c>
      <c r="Q153" s="182">
        <v>2</v>
      </c>
      <c r="R153" s="195">
        <v>1</v>
      </c>
      <c r="S153" s="15"/>
    </row>
    <row r="154" spans="2:19" ht="12" x14ac:dyDescent="0.3">
      <c r="B154" s="239"/>
      <c r="C154" s="104" t="s">
        <v>77</v>
      </c>
      <c r="D154" s="181">
        <v>18</v>
      </c>
      <c r="E154" s="182">
        <v>13</v>
      </c>
      <c r="F154" s="176">
        <f t="shared" si="22"/>
        <v>3</v>
      </c>
      <c r="G154" s="182">
        <v>1</v>
      </c>
      <c r="H154" s="182">
        <v>0</v>
      </c>
      <c r="I154" s="182">
        <v>1</v>
      </c>
      <c r="J154" s="182">
        <v>0</v>
      </c>
      <c r="K154" s="182">
        <v>1</v>
      </c>
      <c r="L154" s="182">
        <v>0</v>
      </c>
      <c r="M154" s="176">
        <f t="shared" si="23"/>
        <v>1</v>
      </c>
      <c r="N154" s="182">
        <v>1</v>
      </c>
      <c r="O154" s="182">
        <v>0</v>
      </c>
      <c r="P154" s="176">
        <f t="shared" si="24"/>
        <v>1</v>
      </c>
      <c r="Q154" s="182">
        <v>1</v>
      </c>
      <c r="R154" s="195">
        <v>0</v>
      </c>
      <c r="S154" s="15"/>
    </row>
    <row r="155" spans="2:19" ht="12" x14ac:dyDescent="0.3">
      <c r="B155" s="239"/>
      <c r="C155" s="102" t="s">
        <v>65</v>
      </c>
      <c r="D155" s="181">
        <v>475</v>
      </c>
      <c r="E155" s="182">
        <v>367</v>
      </c>
      <c r="F155" s="176">
        <f t="shared" si="22"/>
        <v>20</v>
      </c>
      <c r="G155" s="182">
        <v>2</v>
      </c>
      <c r="H155" s="182">
        <v>8</v>
      </c>
      <c r="I155" s="182">
        <v>3</v>
      </c>
      <c r="J155" s="182">
        <v>1</v>
      </c>
      <c r="K155" s="182">
        <v>4</v>
      </c>
      <c r="L155" s="182">
        <v>2</v>
      </c>
      <c r="M155" s="176">
        <f t="shared" si="23"/>
        <v>75</v>
      </c>
      <c r="N155" s="182">
        <v>71</v>
      </c>
      <c r="O155" s="182">
        <v>4</v>
      </c>
      <c r="P155" s="176">
        <f t="shared" si="24"/>
        <v>13</v>
      </c>
      <c r="Q155" s="182">
        <v>11</v>
      </c>
      <c r="R155" s="195">
        <v>2</v>
      </c>
      <c r="S155" s="15"/>
    </row>
    <row r="156" spans="2:19" ht="12" x14ac:dyDescent="0.3">
      <c r="B156" s="239"/>
      <c r="C156" s="102" t="s">
        <v>66</v>
      </c>
      <c r="D156" s="181">
        <v>116</v>
      </c>
      <c r="E156" s="182">
        <v>85</v>
      </c>
      <c r="F156" s="176">
        <f t="shared" si="22"/>
        <v>6</v>
      </c>
      <c r="G156" s="182">
        <v>1</v>
      </c>
      <c r="H156" s="182">
        <v>1</v>
      </c>
      <c r="I156" s="182">
        <v>0</v>
      </c>
      <c r="J156" s="182">
        <v>1</v>
      </c>
      <c r="K156" s="182">
        <v>1</v>
      </c>
      <c r="L156" s="182">
        <v>2</v>
      </c>
      <c r="M156" s="176">
        <f t="shared" si="23"/>
        <v>24</v>
      </c>
      <c r="N156" s="182">
        <v>21</v>
      </c>
      <c r="O156" s="182">
        <v>3</v>
      </c>
      <c r="P156" s="176">
        <f t="shared" si="24"/>
        <v>1</v>
      </c>
      <c r="Q156" s="182">
        <v>0</v>
      </c>
      <c r="R156" s="195">
        <v>1</v>
      </c>
      <c r="S156" s="15"/>
    </row>
    <row r="157" spans="2:19" ht="12" x14ac:dyDescent="0.3">
      <c r="B157" s="239"/>
      <c r="C157" s="102" t="s">
        <v>67</v>
      </c>
      <c r="D157" s="181">
        <v>84</v>
      </c>
      <c r="E157" s="182">
        <v>47</v>
      </c>
      <c r="F157" s="176">
        <f t="shared" si="22"/>
        <v>7</v>
      </c>
      <c r="G157" s="182">
        <v>1</v>
      </c>
      <c r="H157" s="182">
        <v>1</v>
      </c>
      <c r="I157" s="182">
        <v>0</v>
      </c>
      <c r="J157" s="182">
        <v>1</v>
      </c>
      <c r="K157" s="182">
        <v>1</v>
      </c>
      <c r="L157" s="182">
        <v>3</v>
      </c>
      <c r="M157" s="176">
        <f t="shared" si="23"/>
        <v>24</v>
      </c>
      <c r="N157" s="182">
        <v>23</v>
      </c>
      <c r="O157" s="182">
        <v>1</v>
      </c>
      <c r="P157" s="176">
        <f t="shared" si="24"/>
        <v>6</v>
      </c>
      <c r="Q157" s="182">
        <v>6</v>
      </c>
      <c r="R157" s="195">
        <v>0</v>
      </c>
      <c r="S157" s="15"/>
    </row>
    <row r="158" spans="2:19" ht="12" x14ac:dyDescent="0.3">
      <c r="B158" s="239"/>
      <c r="C158" s="102" t="s">
        <v>68</v>
      </c>
      <c r="D158" s="181">
        <v>117</v>
      </c>
      <c r="E158" s="182">
        <v>71</v>
      </c>
      <c r="F158" s="176">
        <f t="shared" si="22"/>
        <v>9</v>
      </c>
      <c r="G158" s="182">
        <v>1</v>
      </c>
      <c r="H158" s="182">
        <v>1</v>
      </c>
      <c r="I158" s="182">
        <v>0</v>
      </c>
      <c r="J158" s="182">
        <v>1</v>
      </c>
      <c r="K158" s="182">
        <v>2</v>
      </c>
      <c r="L158" s="182">
        <v>4</v>
      </c>
      <c r="M158" s="176">
        <f t="shared" si="23"/>
        <v>28</v>
      </c>
      <c r="N158" s="182">
        <v>26</v>
      </c>
      <c r="O158" s="182">
        <v>2</v>
      </c>
      <c r="P158" s="176">
        <f t="shared" si="24"/>
        <v>9</v>
      </c>
      <c r="Q158" s="182">
        <v>7</v>
      </c>
      <c r="R158" s="195">
        <v>2</v>
      </c>
      <c r="S158" s="15"/>
    </row>
    <row r="159" spans="2:19" ht="12" x14ac:dyDescent="0.3">
      <c r="B159" s="239"/>
      <c r="C159" s="102" t="s">
        <v>69</v>
      </c>
      <c r="D159" s="181">
        <v>133</v>
      </c>
      <c r="E159" s="182">
        <v>94</v>
      </c>
      <c r="F159" s="176">
        <f t="shared" si="22"/>
        <v>8</v>
      </c>
      <c r="G159" s="182">
        <v>1</v>
      </c>
      <c r="H159" s="182">
        <v>1</v>
      </c>
      <c r="I159" s="182">
        <v>0</v>
      </c>
      <c r="J159" s="182">
        <v>1</v>
      </c>
      <c r="K159" s="182">
        <v>1</v>
      </c>
      <c r="L159" s="182">
        <v>4</v>
      </c>
      <c r="M159" s="176">
        <f t="shared" si="23"/>
        <v>28</v>
      </c>
      <c r="N159" s="182">
        <v>24</v>
      </c>
      <c r="O159" s="182">
        <v>4</v>
      </c>
      <c r="P159" s="176">
        <f t="shared" si="24"/>
        <v>3</v>
      </c>
      <c r="Q159" s="182">
        <v>0</v>
      </c>
      <c r="R159" s="195">
        <v>3</v>
      </c>
      <c r="S159" s="15"/>
    </row>
    <row r="160" spans="2:19" ht="12" x14ac:dyDescent="0.3">
      <c r="B160" s="239"/>
      <c r="C160" s="102" t="s">
        <v>70</v>
      </c>
      <c r="D160" s="181">
        <v>142</v>
      </c>
      <c r="E160" s="182">
        <v>77</v>
      </c>
      <c r="F160" s="176">
        <f t="shared" si="22"/>
        <v>11</v>
      </c>
      <c r="G160" s="182">
        <v>1</v>
      </c>
      <c r="H160" s="182">
        <v>1</v>
      </c>
      <c r="I160" s="182">
        <v>0</v>
      </c>
      <c r="J160" s="182">
        <v>3</v>
      </c>
      <c r="K160" s="182">
        <v>2</v>
      </c>
      <c r="L160" s="182">
        <v>4</v>
      </c>
      <c r="M160" s="176">
        <f t="shared" si="23"/>
        <v>46</v>
      </c>
      <c r="N160" s="182">
        <v>43</v>
      </c>
      <c r="O160" s="182">
        <v>3</v>
      </c>
      <c r="P160" s="176">
        <f t="shared" si="24"/>
        <v>8</v>
      </c>
      <c r="Q160" s="182">
        <v>7</v>
      </c>
      <c r="R160" s="195">
        <v>1</v>
      </c>
      <c r="S160" s="15"/>
    </row>
    <row r="161" spans="2:19" ht="12" x14ac:dyDescent="0.3">
      <c r="B161" s="239"/>
      <c r="C161" s="102" t="s">
        <v>71</v>
      </c>
      <c r="D161" s="181">
        <v>184</v>
      </c>
      <c r="E161" s="182">
        <v>113</v>
      </c>
      <c r="F161" s="176">
        <f t="shared" si="22"/>
        <v>11</v>
      </c>
      <c r="G161" s="182">
        <v>2</v>
      </c>
      <c r="H161" s="182">
        <v>1</v>
      </c>
      <c r="I161" s="182">
        <v>0</v>
      </c>
      <c r="J161" s="182">
        <v>1</v>
      </c>
      <c r="K161" s="182">
        <v>2</v>
      </c>
      <c r="L161" s="182">
        <v>5</v>
      </c>
      <c r="M161" s="176">
        <f t="shared" si="23"/>
        <v>48</v>
      </c>
      <c r="N161" s="182">
        <v>47</v>
      </c>
      <c r="O161" s="182">
        <v>1</v>
      </c>
      <c r="P161" s="176">
        <f t="shared" si="24"/>
        <v>12</v>
      </c>
      <c r="Q161" s="182">
        <v>10</v>
      </c>
      <c r="R161" s="195">
        <v>2</v>
      </c>
      <c r="S161" s="15"/>
    </row>
    <row r="162" spans="2:19" ht="12" x14ac:dyDescent="0.3">
      <c r="B162" s="239"/>
      <c r="C162" s="102" t="s">
        <v>72</v>
      </c>
      <c r="D162" s="181">
        <v>190</v>
      </c>
      <c r="E162" s="182">
        <v>137</v>
      </c>
      <c r="F162" s="176">
        <f t="shared" si="22"/>
        <v>9</v>
      </c>
      <c r="G162" s="182">
        <v>2</v>
      </c>
      <c r="H162" s="182">
        <v>2</v>
      </c>
      <c r="I162" s="182">
        <v>0</v>
      </c>
      <c r="J162" s="182">
        <v>1</v>
      </c>
      <c r="K162" s="182">
        <v>1</v>
      </c>
      <c r="L162" s="182">
        <v>3</v>
      </c>
      <c r="M162" s="176">
        <f t="shared" si="23"/>
        <v>34</v>
      </c>
      <c r="N162" s="182">
        <v>30</v>
      </c>
      <c r="O162" s="182">
        <v>4</v>
      </c>
      <c r="P162" s="176">
        <f t="shared" si="24"/>
        <v>10</v>
      </c>
      <c r="Q162" s="182">
        <v>10</v>
      </c>
      <c r="R162" s="195">
        <v>0</v>
      </c>
      <c r="S162" s="15"/>
    </row>
    <row r="163" spans="2:19" ht="12" x14ac:dyDescent="0.3">
      <c r="B163" s="239"/>
      <c r="C163" s="102" t="s">
        <v>73</v>
      </c>
      <c r="D163" s="181">
        <v>30</v>
      </c>
      <c r="E163" s="182">
        <v>22</v>
      </c>
      <c r="F163" s="176">
        <f t="shared" si="22"/>
        <v>2</v>
      </c>
      <c r="G163" s="182">
        <v>1</v>
      </c>
      <c r="H163" s="182">
        <v>1</v>
      </c>
      <c r="I163" s="182">
        <v>0</v>
      </c>
      <c r="J163" s="182">
        <v>0</v>
      </c>
      <c r="K163" s="182">
        <v>0</v>
      </c>
      <c r="L163" s="182">
        <v>0</v>
      </c>
      <c r="M163" s="176">
        <f t="shared" si="23"/>
        <v>6</v>
      </c>
      <c r="N163" s="182">
        <v>6</v>
      </c>
      <c r="O163" s="182">
        <v>0</v>
      </c>
      <c r="P163" s="176">
        <f t="shared" si="24"/>
        <v>0</v>
      </c>
      <c r="Q163" s="182">
        <v>0</v>
      </c>
      <c r="R163" s="195">
        <v>0</v>
      </c>
      <c r="S163" s="15"/>
    </row>
    <row r="164" spans="2:19" thickBot="1" x14ac:dyDescent="0.35">
      <c r="B164" s="239"/>
      <c r="C164" s="103" t="s">
        <v>57</v>
      </c>
      <c r="D164" s="183">
        <v>2356</v>
      </c>
      <c r="E164" s="185">
        <f t="shared" ref="E164" si="25">SUM(E147:E163)</f>
        <v>1555</v>
      </c>
      <c r="F164" s="185">
        <f t="shared" ref="F164" si="26">SUM(F147:F163)</f>
        <v>158</v>
      </c>
      <c r="G164" s="185">
        <f>SUM(G147:G163)</f>
        <v>28</v>
      </c>
      <c r="H164" s="185">
        <f t="shared" ref="H164" si="27">SUM(H147:H163)</f>
        <v>30</v>
      </c>
      <c r="I164" s="185">
        <f t="shared" ref="I164" si="28">SUM(I147:I163)</f>
        <v>7</v>
      </c>
      <c r="J164" s="185">
        <f t="shared" ref="J164" si="29">SUM(J147:J163)</f>
        <v>17</v>
      </c>
      <c r="K164" s="185">
        <f t="shared" ref="K164" si="30">SUM(K147:K163)</f>
        <v>29</v>
      </c>
      <c r="L164" s="185">
        <f t="shared" ref="L164" si="31">SUM(L147:L163)</f>
        <v>47</v>
      </c>
      <c r="M164" s="185">
        <f t="shared" ref="M164" si="32">SUM(M147:M163)</f>
        <v>489</v>
      </c>
      <c r="N164" s="185">
        <f t="shared" ref="N164" si="33">SUM(N147:N163)</f>
        <v>463</v>
      </c>
      <c r="O164" s="185">
        <f t="shared" ref="O164" si="34">SUM(O147:O163)</f>
        <v>26</v>
      </c>
      <c r="P164" s="185">
        <f t="shared" ref="P164" si="35">SUM(P147:P163)</f>
        <v>154</v>
      </c>
      <c r="Q164" s="185">
        <f t="shared" ref="Q164" si="36">SUM(Q147:Q163)</f>
        <v>112</v>
      </c>
      <c r="R164" s="197">
        <f t="shared" ref="R164" si="37">SUM(R147:R163)</f>
        <v>42</v>
      </c>
      <c r="S164" s="15"/>
    </row>
    <row r="165" spans="2:19" ht="12" x14ac:dyDescent="0.3">
      <c r="B165" s="238" t="s">
        <v>84</v>
      </c>
      <c r="C165" s="105" t="s">
        <v>58</v>
      </c>
      <c r="D165" s="186">
        <v>320</v>
      </c>
      <c r="E165" s="186">
        <v>190</v>
      </c>
      <c r="F165" s="176">
        <f>SUM(G165:L165)</f>
        <v>21</v>
      </c>
      <c r="G165" s="186">
        <v>3</v>
      </c>
      <c r="H165" s="186">
        <v>6</v>
      </c>
      <c r="I165" s="186">
        <v>1</v>
      </c>
      <c r="J165" s="186">
        <v>1</v>
      </c>
      <c r="K165" s="186">
        <v>6</v>
      </c>
      <c r="L165" s="186">
        <v>4</v>
      </c>
      <c r="M165" s="176">
        <f>SUM(N165:O165)</f>
        <v>70</v>
      </c>
      <c r="N165" s="186">
        <v>70</v>
      </c>
      <c r="O165" s="186">
        <v>0</v>
      </c>
      <c r="P165" s="176">
        <f>SUM(Q165:R165)</f>
        <v>39</v>
      </c>
      <c r="Q165" s="186">
        <v>18</v>
      </c>
      <c r="R165" s="198">
        <v>21</v>
      </c>
    </row>
    <row r="166" spans="2:19" ht="12" x14ac:dyDescent="0.3">
      <c r="B166" s="239"/>
      <c r="C166" s="102" t="s">
        <v>59</v>
      </c>
      <c r="D166" s="187">
        <v>142</v>
      </c>
      <c r="E166" s="187">
        <v>84</v>
      </c>
      <c r="F166" s="176">
        <f t="shared" ref="F166:F181" si="38">SUM(G166:L166)</f>
        <v>13</v>
      </c>
      <c r="G166" s="187">
        <v>3</v>
      </c>
      <c r="H166" s="187">
        <v>2</v>
      </c>
      <c r="I166" s="187">
        <v>1</v>
      </c>
      <c r="J166" s="187">
        <v>1</v>
      </c>
      <c r="K166" s="187">
        <v>3</v>
      </c>
      <c r="L166" s="187">
        <v>3</v>
      </c>
      <c r="M166" s="176">
        <f t="shared" ref="M166:M181" si="39">SUM(N166:O166)</f>
        <v>33</v>
      </c>
      <c r="N166" s="187">
        <v>33</v>
      </c>
      <c r="O166" s="187">
        <v>0</v>
      </c>
      <c r="P166" s="176">
        <f t="shared" ref="P166:P181" si="40">SUM(Q166:R166)</f>
        <v>12</v>
      </c>
      <c r="Q166" s="187">
        <v>11</v>
      </c>
      <c r="R166" s="199">
        <v>1</v>
      </c>
    </row>
    <row r="167" spans="2:19" ht="12" x14ac:dyDescent="0.3">
      <c r="B167" s="239"/>
      <c r="C167" s="102" t="s">
        <v>60</v>
      </c>
      <c r="D167" s="187">
        <v>93</v>
      </c>
      <c r="E167" s="187">
        <v>53</v>
      </c>
      <c r="F167" s="176">
        <f t="shared" si="38"/>
        <v>9</v>
      </c>
      <c r="G167" s="187">
        <v>2</v>
      </c>
      <c r="H167" s="187">
        <v>1</v>
      </c>
      <c r="I167" s="187">
        <v>0</v>
      </c>
      <c r="J167" s="187">
        <v>1</v>
      </c>
      <c r="K167" s="187">
        <v>1</v>
      </c>
      <c r="L167" s="187">
        <v>4</v>
      </c>
      <c r="M167" s="176">
        <f t="shared" si="39"/>
        <v>16</v>
      </c>
      <c r="N167" s="187">
        <v>15</v>
      </c>
      <c r="O167" s="187">
        <v>1</v>
      </c>
      <c r="P167" s="176">
        <f t="shared" si="40"/>
        <v>15</v>
      </c>
      <c r="Q167" s="187">
        <v>13</v>
      </c>
      <c r="R167" s="199">
        <v>2</v>
      </c>
    </row>
    <row r="168" spans="2:19" ht="12" x14ac:dyDescent="0.3">
      <c r="B168" s="239"/>
      <c r="C168" s="102" t="s">
        <v>61</v>
      </c>
      <c r="D168" s="187">
        <v>125</v>
      </c>
      <c r="E168" s="187">
        <v>80</v>
      </c>
      <c r="F168" s="176">
        <f t="shared" si="38"/>
        <v>10</v>
      </c>
      <c r="G168" s="187">
        <v>3</v>
      </c>
      <c r="H168" s="187">
        <v>2</v>
      </c>
      <c r="I168" s="187">
        <v>1</v>
      </c>
      <c r="J168" s="187">
        <v>1</v>
      </c>
      <c r="K168" s="187">
        <v>1</v>
      </c>
      <c r="L168" s="187">
        <v>2</v>
      </c>
      <c r="M168" s="176">
        <f t="shared" si="39"/>
        <v>28</v>
      </c>
      <c r="N168" s="187">
        <v>27</v>
      </c>
      <c r="O168" s="187">
        <v>1</v>
      </c>
      <c r="P168" s="176">
        <f t="shared" si="40"/>
        <v>7</v>
      </c>
      <c r="Q168" s="187">
        <v>5</v>
      </c>
      <c r="R168" s="199">
        <v>2</v>
      </c>
    </row>
    <row r="169" spans="2:19" ht="12" x14ac:dyDescent="0.3">
      <c r="B169" s="239"/>
      <c r="C169" s="102" t="s">
        <v>62</v>
      </c>
      <c r="D169" s="187">
        <v>68</v>
      </c>
      <c r="E169" s="187">
        <v>49</v>
      </c>
      <c r="F169" s="176">
        <f t="shared" si="38"/>
        <v>5</v>
      </c>
      <c r="G169" s="187">
        <v>1</v>
      </c>
      <c r="H169" s="187">
        <v>0</v>
      </c>
      <c r="I169" s="187">
        <v>0</v>
      </c>
      <c r="J169" s="187">
        <v>1</v>
      </c>
      <c r="K169" s="187">
        <v>1</v>
      </c>
      <c r="L169" s="187">
        <v>2</v>
      </c>
      <c r="M169" s="176">
        <f t="shared" si="39"/>
        <v>11</v>
      </c>
      <c r="N169" s="187">
        <v>10</v>
      </c>
      <c r="O169" s="187">
        <v>1</v>
      </c>
      <c r="P169" s="176">
        <f t="shared" si="40"/>
        <v>3</v>
      </c>
      <c r="Q169" s="187">
        <v>3</v>
      </c>
      <c r="R169" s="199">
        <v>0</v>
      </c>
    </row>
    <row r="170" spans="2:19" ht="12" x14ac:dyDescent="0.3">
      <c r="B170" s="239"/>
      <c r="C170" s="102" t="s">
        <v>63</v>
      </c>
      <c r="D170" s="187">
        <v>62</v>
      </c>
      <c r="E170" s="187">
        <v>38</v>
      </c>
      <c r="F170" s="176">
        <f t="shared" si="38"/>
        <v>7</v>
      </c>
      <c r="G170" s="187">
        <v>2</v>
      </c>
      <c r="H170" s="187">
        <v>1</v>
      </c>
      <c r="I170" s="187">
        <v>0</v>
      </c>
      <c r="J170" s="187">
        <v>1</v>
      </c>
      <c r="K170" s="187">
        <v>1</v>
      </c>
      <c r="L170" s="187">
        <v>2</v>
      </c>
      <c r="M170" s="176">
        <f t="shared" si="39"/>
        <v>10</v>
      </c>
      <c r="N170" s="187">
        <v>10</v>
      </c>
      <c r="O170" s="187">
        <v>0</v>
      </c>
      <c r="P170" s="176">
        <f t="shared" si="40"/>
        <v>7</v>
      </c>
      <c r="Q170" s="187">
        <v>5</v>
      </c>
      <c r="R170" s="199">
        <v>2</v>
      </c>
    </row>
    <row r="171" spans="2:19" ht="12" x14ac:dyDescent="0.3">
      <c r="B171" s="239"/>
      <c r="C171" s="102" t="s">
        <v>64</v>
      </c>
      <c r="D171" s="187">
        <v>58</v>
      </c>
      <c r="E171" s="187">
        <v>40</v>
      </c>
      <c r="F171" s="176">
        <f t="shared" si="38"/>
        <v>7</v>
      </c>
      <c r="G171" s="187">
        <v>1</v>
      </c>
      <c r="H171" s="187">
        <v>1</v>
      </c>
      <c r="I171" s="187">
        <v>0</v>
      </c>
      <c r="J171" s="187">
        <v>1</v>
      </c>
      <c r="K171" s="187">
        <v>1</v>
      </c>
      <c r="L171" s="187">
        <v>3</v>
      </c>
      <c r="M171" s="176">
        <f t="shared" si="39"/>
        <v>8</v>
      </c>
      <c r="N171" s="187">
        <v>8</v>
      </c>
      <c r="O171" s="187">
        <v>0</v>
      </c>
      <c r="P171" s="176">
        <f t="shared" si="40"/>
        <v>3</v>
      </c>
      <c r="Q171" s="187">
        <v>2</v>
      </c>
      <c r="R171" s="199">
        <v>1</v>
      </c>
    </row>
    <row r="172" spans="2:19" ht="12" x14ac:dyDescent="0.3">
      <c r="B172" s="239"/>
      <c r="C172" s="104" t="s">
        <v>77</v>
      </c>
      <c r="D172" s="187">
        <v>20</v>
      </c>
      <c r="E172" s="187">
        <v>14</v>
      </c>
      <c r="F172" s="176">
        <f t="shared" si="38"/>
        <v>3</v>
      </c>
      <c r="G172" s="187">
        <v>1</v>
      </c>
      <c r="H172" s="187">
        <v>0</v>
      </c>
      <c r="I172" s="187">
        <v>1</v>
      </c>
      <c r="J172" s="187">
        <v>0</v>
      </c>
      <c r="K172" s="187">
        <v>1</v>
      </c>
      <c r="L172" s="187">
        <v>0</v>
      </c>
      <c r="M172" s="176">
        <f t="shared" si="39"/>
        <v>2</v>
      </c>
      <c r="N172" s="187">
        <v>2</v>
      </c>
      <c r="O172" s="187">
        <v>0</v>
      </c>
      <c r="P172" s="176">
        <f t="shared" si="40"/>
        <v>1</v>
      </c>
      <c r="Q172" s="187">
        <v>1</v>
      </c>
      <c r="R172" s="199">
        <v>0</v>
      </c>
    </row>
    <row r="173" spans="2:19" ht="12" x14ac:dyDescent="0.3">
      <c r="B173" s="239"/>
      <c r="C173" s="102" t="s">
        <v>65</v>
      </c>
      <c r="D173" s="187">
        <v>480</v>
      </c>
      <c r="E173" s="187">
        <v>374</v>
      </c>
      <c r="F173" s="176">
        <f t="shared" si="38"/>
        <v>21</v>
      </c>
      <c r="G173" s="187">
        <v>2</v>
      </c>
      <c r="H173" s="187">
        <v>8</v>
      </c>
      <c r="I173" s="187">
        <v>3</v>
      </c>
      <c r="J173" s="187">
        <v>1</v>
      </c>
      <c r="K173" s="187">
        <v>4</v>
      </c>
      <c r="L173" s="187">
        <v>3</v>
      </c>
      <c r="M173" s="176">
        <f t="shared" si="39"/>
        <v>74</v>
      </c>
      <c r="N173" s="187">
        <v>70</v>
      </c>
      <c r="O173" s="187">
        <v>4</v>
      </c>
      <c r="P173" s="176">
        <f t="shared" si="40"/>
        <v>11</v>
      </c>
      <c r="Q173" s="187">
        <v>9</v>
      </c>
      <c r="R173" s="199">
        <v>2</v>
      </c>
    </row>
    <row r="174" spans="2:19" ht="12" x14ac:dyDescent="0.3">
      <c r="B174" s="239"/>
      <c r="C174" s="102" t="s">
        <v>66</v>
      </c>
      <c r="D174" s="187">
        <v>116</v>
      </c>
      <c r="E174" s="187">
        <v>85</v>
      </c>
      <c r="F174" s="176">
        <f t="shared" si="38"/>
        <v>7</v>
      </c>
      <c r="G174" s="187">
        <v>1</v>
      </c>
      <c r="H174" s="187">
        <v>1</v>
      </c>
      <c r="I174" s="187">
        <v>0</v>
      </c>
      <c r="J174" s="187">
        <v>1</v>
      </c>
      <c r="K174" s="187">
        <v>1</v>
      </c>
      <c r="L174" s="187">
        <v>3</v>
      </c>
      <c r="M174" s="176">
        <f t="shared" si="39"/>
        <v>23</v>
      </c>
      <c r="N174" s="187">
        <v>20</v>
      </c>
      <c r="O174" s="187">
        <v>3</v>
      </c>
      <c r="P174" s="176">
        <f t="shared" si="40"/>
        <v>1</v>
      </c>
      <c r="Q174" s="187">
        <v>0</v>
      </c>
      <c r="R174" s="199">
        <v>1</v>
      </c>
    </row>
    <row r="175" spans="2:19" ht="12" x14ac:dyDescent="0.3">
      <c r="B175" s="239"/>
      <c r="C175" s="102" t="s">
        <v>67</v>
      </c>
      <c r="D175" s="187">
        <v>84</v>
      </c>
      <c r="E175" s="187">
        <v>47</v>
      </c>
      <c r="F175" s="176">
        <f t="shared" si="38"/>
        <v>7</v>
      </c>
      <c r="G175" s="187">
        <v>1</v>
      </c>
      <c r="H175" s="187">
        <v>1</v>
      </c>
      <c r="I175" s="187">
        <v>0</v>
      </c>
      <c r="J175" s="187">
        <v>1</v>
      </c>
      <c r="K175" s="187">
        <v>1</v>
      </c>
      <c r="L175" s="187">
        <v>3</v>
      </c>
      <c r="M175" s="176">
        <f t="shared" si="39"/>
        <v>24</v>
      </c>
      <c r="N175" s="187">
        <v>23</v>
      </c>
      <c r="O175" s="187">
        <v>1</v>
      </c>
      <c r="P175" s="176">
        <f t="shared" si="40"/>
        <v>6</v>
      </c>
      <c r="Q175" s="187">
        <v>6</v>
      </c>
      <c r="R175" s="199">
        <v>0</v>
      </c>
    </row>
    <row r="176" spans="2:19" ht="12" x14ac:dyDescent="0.3">
      <c r="B176" s="239"/>
      <c r="C176" s="102" t="s">
        <v>68</v>
      </c>
      <c r="D176" s="187">
        <v>117</v>
      </c>
      <c r="E176" s="187">
        <v>69</v>
      </c>
      <c r="F176" s="176">
        <f t="shared" si="38"/>
        <v>9</v>
      </c>
      <c r="G176" s="187">
        <v>1</v>
      </c>
      <c r="H176" s="187">
        <v>1</v>
      </c>
      <c r="I176" s="187">
        <v>0</v>
      </c>
      <c r="J176" s="187">
        <v>1</v>
      </c>
      <c r="K176" s="187">
        <v>2</v>
      </c>
      <c r="L176" s="187">
        <v>4</v>
      </c>
      <c r="M176" s="176">
        <f t="shared" si="39"/>
        <v>30</v>
      </c>
      <c r="N176" s="187">
        <v>28</v>
      </c>
      <c r="O176" s="187">
        <v>2</v>
      </c>
      <c r="P176" s="176">
        <f t="shared" si="40"/>
        <v>9</v>
      </c>
      <c r="Q176" s="187">
        <v>7</v>
      </c>
      <c r="R176" s="199">
        <v>2</v>
      </c>
    </row>
    <row r="177" spans="2:18" ht="12" x14ac:dyDescent="0.3">
      <c r="B177" s="239"/>
      <c r="C177" s="102" t="s">
        <v>69</v>
      </c>
      <c r="D177" s="187">
        <v>133</v>
      </c>
      <c r="E177" s="187">
        <v>96</v>
      </c>
      <c r="F177" s="176">
        <f t="shared" si="38"/>
        <v>8</v>
      </c>
      <c r="G177" s="187">
        <v>1</v>
      </c>
      <c r="H177" s="187">
        <v>1</v>
      </c>
      <c r="I177" s="187">
        <v>0</v>
      </c>
      <c r="J177" s="187">
        <v>1</v>
      </c>
      <c r="K177" s="187">
        <v>1</v>
      </c>
      <c r="L177" s="187">
        <v>4</v>
      </c>
      <c r="M177" s="176">
        <f t="shared" si="39"/>
        <v>28</v>
      </c>
      <c r="N177" s="187">
        <v>24</v>
      </c>
      <c r="O177" s="187">
        <v>4</v>
      </c>
      <c r="P177" s="176">
        <f t="shared" si="40"/>
        <v>1</v>
      </c>
      <c r="Q177" s="187">
        <v>0</v>
      </c>
      <c r="R177" s="199">
        <v>1</v>
      </c>
    </row>
    <row r="178" spans="2:18" ht="12" x14ac:dyDescent="0.3">
      <c r="B178" s="239"/>
      <c r="C178" s="102" t="s">
        <v>70</v>
      </c>
      <c r="D178" s="187">
        <v>144</v>
      </c>
      <c r="E178" s="187">
        <v>81</v>
      </c>
      <c r="F178" s="176">
        <f t="shared" si="38"/>
        <v>12</v>
      </c>
      <c r="G178" s="187">
        <v>1</v>
      </c>
      <c r="H178" s="187">
        <v>1</v>
      </c>
      <c r="I178" s="187">
        <v>0</v>
      </c>
      <c r="J178" s="187">
        <v>3</v>
      </c>
      <c r="K178" s="187">
        <v>3</v>
      </c>
      <c r="L178" s="187">
        <v>4</v>
      </c>
      <c r="M178" s="176">
        <f t="shared" si="39"/>
        <v>43</v>
      </c>
      <c r="N178" s="187">
        <v>40</v>
      </c>
      <c r="O178" s="187">
        <v>3</v>
      </c>
      <c r="P178" s="176">
        <f t="shared" si="40"/>
        <v>8</v>
      </c>
      <c r="Q178" s="187">
        <v>7</v>
      </c>
      <c r="R178" s="199">
        <v>1</v>
      </c>
    </row>
    <row r="179" spans="2:18" ht="12" x14ac:dyDescent="0.3">
      <c r="B179" s="239"/>
      <c r="C179" s="102" t="s">
        <v>71</v>
      </c>
      <c r="D179" s="187">
        <v>185</v>
      </c>
      <c r="E179" s="187">
        <v>114</v>
      </c>
      <c r="F179" s="176">
        <f t="shared" si="38"/>
        <v>10</v>
      </c>
      <c r="G179" s="187">
        <v>2</v>
      </c>
      <c r="H179" s="187">
        <v>1</v>
      </c>
      <c r="I179" s="187">
        <v>0</v>
      </c>
      <c r="J179" s="187">
        <v>1</v>
      </c>
      <c r="K179" s="187">
        <v>0</v>
      </c>
      <c r="L179" s="187">
        <v>6</v>
      </c>
      <c r="M179" s="176">
        <f t="shared" si="39"/>
        <v>49</v>
      </c>
      <c r="N179" s="187">
        <v>48</v>
      </c>
      <c r="O179" s="187">
        <v>1</v>
      </c>
      <c r="P179" s="176">
        <f t="shared" si="40"/>
        <v>12</v>
      </c>
      <c r="Q179" s="187">
        <v>10</v>
      </c>
      <c r="R179" s="199">
        <v>2</v>
      </c>
    </row>
    <row r="180" spans="2:18" ht="12" x14ac:dyDescent="0.3">
      <c r="B180" s="239"/>
      <c r="C180" s="102" t="s">
        <v>72</v>
      </c>
      <c r="D180" s="187">
        <v>190</v>
      </c>
      <c r="E180" s="187">
        <v>137</v>
      </c>
      <c r="F180" s="176">
        <f t="shared" si="38"/>
        <v>9</v>
      </c>
      <c r="G180" s="187">
        <v>2</v>
      </c>
      <c r="H180" s="187">
        <v>2</v>
      </c>
      <c r="I180" s="187">
        <v>0</v>
      </c>
      <c r="J180" s="187">
        <v>1</v>
      </c>
      <c r="K180" s="187">
        <v>1</v>
      </c>
      <c r="L180" s="187">
        <v>3</v>
      </c>
      <c r="M180" s="176">
        <f t="shared" si="39"/>
        <v>34</v>
      </c>
      <c r="N180" s="187">
        <v>30</v>
      </c>
      <c r="O180" s="187">
        <v>4</v>
      </c>
      <c r="P180" s="176">
        <f t="shared" si="40"/>
        <v>10</v>
      </c>
      <c r="Q180" s="187">
        <v>10</v>
      </c>
      <c r="R180" s="199">
        <v>0</v>
      </c>
    </row>
    <row r="181" spans="2:18" ht="12" x14ac:dyDescent="0.3">
      <c r="B181" s="239"/>
      <c r="C181" s="102" t="s">
        <v>73</v>
      </c>
      <c r="D181" s="187">
        <v>30</v>
      </c>
      <c r="E181" s="187">
        <v>22</v>
      </c>
      <c r="F181" s="176">
        <f t="shared" si="38"/>
        <v>2</v>
      </c>
      <c r="G181" s="187">
        <v>1</v>
      </c>
      <c r="H181" s="187">
        <v>1</v>
      </c>
      <c r="I181" s="187">
        <v>0</v>
      </c>
      <c r="J181" s="187">
        <v>0</v>
      </c>
      <c r="K181" s="187">
        <v>0</v>
      </c>
      <c r="L181" s="187">
        <v>0</v>
      </c>
      <c r="M181" s="176">
        <f t="shared" si="39"/>
        <v>6</v>
      </c>
      <c r="N181" s="187">
        <v>6</v>
      </c>
      <c r="O181" s="187">
        <v>0</v>
      </c>
      <c r="P181" s="176">
        <f t="shared" si="40"/>
        <v>0</v>
      </c>
      <c r="Q181" s="187">
        <v>0</v>
      </c>
      <c r="R181" s="199">
        <v>0</v>
      </c>
    </row>
    <row r="182" spans="2:18" thickBot="1" x14ac:dyDescent="0.35">
      <c r="B182" s="240"/>
      <c r="C182" s="103" t="s">
        <v>57</v>
      </c>
      <c r="D182" s="185">
        <v>2367</v>
      </c>
      <c r="E182" s="185">
        <f t="shared" ref="E182" si="41">SUM(E165:E181)</f>
        <v>1573</v>
      </c>
      <c r="F182" s="185">
        <f t="shared" ref="F182" si="42">SUM(F165:F181)</f>
        <v>160</v>
      </c>
      <c r="G182" s="185">
        <f>SUM(G165:G181)</f>
        <v>28</v>
      </c>
      <c r="H182" s="185">
        <f t="shared" ref="H182" si="43">SUM(H165:H181)</f>
        <v>30</v>
      </c>
      <c r="I182" s="185">
        <f t="shared" ref="I182" si="44">SUM(I165:I181)</f>
        <v>7</v>
      </c>
      <c r="J182" s="185">
        <f t="shared" ref="J182" si="45">SUM(J165:J181)</f>
        <v>17</v>
      </c>
      <c r="K182" s="185">
        <f t="shared" ref="K182" si="46">SUM(K165:K181)</f>
        <v>28</v>
      </c>
      <c r="L182" s="185">
        <f t="shared" ref="L182" si="47">SUM(L165:L181)</f>
        <v>50</v>
      </c>
      <c r="M182" s="185">
        <f t="shared" ref="M182" si="48">SUM(M165:M181)</f>
        <v>489</v>
      </c>
      <c r="N182" s="185">
        <f t="shared" ref="N182" si="49">SUM(N165:N181)</f>
        <v>464</v>
      </c>
      <c r="O182" s="185">
        <f t="shared" ref="O182" si="50">SUM(O165:O181)</f>
        <v>25</v>
      </c>
      <c r="P182" s="185">
        <f t="shared" ref="P182" si="51">SUM(P165:P181)</f>
        <v>145</v>
      </c>
      <c r="Q182" s="185">
        <f t="shared" ref="Q182" si="52">SUM(Q165:Q181)</f>
        <v>107</v>
      </c>
      <c r="R182" s="197">
        <f t="shared" ref="R182" si="53">SUM(R165:R181)</f>
        <v>38</v>
      </c>
    </row>
    <row r="183" spans="2:18" ht="12.75" customHeight="1" x14ac:dyDescent="0.3">
      <c r="B183" s="238" t="s">
        <v>90</v>
      </c>
      <c r="C183" s="105" t="s">
        <v>58</v>
      </c>
      <c r="D183" s="188">
        <f>E183+F183+M183+P183</f>
        <v>320</v>
      </c>
      <c r="E183" s="186">
        <v>208</v>
      </c>
      <c r="F183" s="176">
        <v>21</v>
      </c>
      <c r="G183" s="186">
        <v>3</v>
      </c>
      <c r="H183" s="186">
        <v>6</v>
      </c>
      <c r="I183" s="186">
        <v>1</v>
      </c>
      <c r="J183" s="186">
        <v>1</v>
      </c>
      <c r="K183" s="186">
        <v>6</v>
      </c>
      <c r="L183" s="186">
        <v>4</v>
      </c>
      <c r="M183" s="176">
        <v>70</v>
      </c>
      <c r="N183" s="186">
        <v>70</v>
      </c>
      <c r="O183" s="186">
        <v>0</v>
      </c>
      <c r="P183" s="176">
        <v>21</v>
      </c>
      <c r="Q183" s="186">
        <v>0</v>
      </c>
      <c r="R183" s="198">
        <v>21</v>
      </c>
    </row>
    <row r="184" spans="2:18" ht="12.75" customHeight="1" x14ac:dyDescent="0.3">
      <c r="B184" s="239"/>
      <c r="C184" s="102" t="s">
        <v>59</v>
      </c>
      <c r="D184" s="187">
        <f t="shared" ref="D184:D200" si="54">E184+F184+M184+P184</f>
        <v>142</v>
      </c>
      <c r="E184" s="187">
        <v>89</v>
      </c>
      <c r="F184" s="176">
        <v>14</v>
      </c>
      <c r="G184" s="187">
        <v>3</v>
      </c>
      <c r="H184" s="187">
        <v>2</v>
      </c>
      <c r="I184" s="187">
        <v>1</v>
      </c>
      <c r="J184" s="187">
        <v>1</v>
      </c>
      <c r="K184" s="187">
        <v>3</v>
      </c>
      <c r="L184" s="187">
        <v>4</v>
      </c>
      <c r="M184" s="176">
        <v>32</v>
      </c>
      <c r="N184" s="187">
        <v>32</v>
      </c>
      <c r="O184" s="187">
        <v>0</v>
      </c>
      <c r="P184" s="176">
        <v>7</v>
      </c>
      <c r="Q184" s="187">
        <v>6</v>
      </c>
      <c r="R184" s="199">
        <v>1</v>
      </c>
    </row>
    <row r="185" spans="2:18" ht="12.75" customHeight="1" x14ac:dyDescent="0.3">
      <c r="B185" s="239"/>
      <c r="C185" s="102" t="s">
        <v>60</v>
      </c>
      <c r="D185" s="187">
        <f t="shared" si="54"/>
        <v>94</v>
      </c>
      <c r="E185" s="187">
        <v>59</v>
      </c>
      <c r="F185" s="176">
        <v>10</v>
      </c>
      <c r="G185" s="187">
        <v>2</v>
      </c>
      <c r="H185" s="187">
        <v>1</v>
      </c>
      <c r="I185" s="187">
        <v>1</v>
      </c>
      <c r="J185" s="187">
        <v>1</v>
      </c>
      <c r="K185" s="187">
        <v>1</v>
      </c>
      <c r="L185" s="187">
        <v>4</v>
      </c>
      <c r="M185" s="176">
        <v>16</v>
      </c>
      <c r="N185" s="187">
        <v>15</v>
      </c>
      <c r="O185" s="187">
        <v>1</v>
      </c>
      <c r="P185" s="176">
        <v>9</v>
      </c>
      <c r="Q185" s="187">
        <v>7</v>
      </c>
      <c r="R185" s="199">
        <v>2</v>
      </c>
    </row>
    <row r="186" spans="2:18" ht="12.75" customHeight="1" x14ac:dyDescent="0.3">
      <c r="B186" s="239"/>
      <c r="C186" s="102" t="s">
        <v>61</v>
      </c>
      <c r="D186" s="187">
        <f t="shared" si="54"/>
        <v>126</v>
      </c>
      <c r="E186" s="187">
        <v>81</v>
      </c>
      <c r="F186" s="176">
        <v>10</v>
      </c>
      <c r="G186" s="187">
        <v>3</v>
      </c>
      <c r="H186" s="187">
        <v>2</v>
      </c>
      <c r="I186" s="187">
        <v>1</v>
      </c>
      <c r="J186" s="187">
        <v>1</v>
      </c>
      <c r="K186" s="187">
        <v>1</v>
      </c>
      <c r="L186" s="187">
        <v>2</v>
      </c>
      <c r="M186" s="176">
        <v>28</v>
      </c>
      <c r="N186" s="187">
        <v>27</v>
      </c>
      <c r="O186" s="187">
        <v>1</v>
      </c>
      <c r="P186" s="176">
        <v>7</v>
      </c>
      <c r="Q186" s="187">
        <v>5</v>
      </c>
      <c r="R186" s="199">
        <v>2</v>
      </c>
    </row>
    <row r="187" spans="2:18" ht="12.75" customHeight="1" x14ac:dyDescent="0.3">
      <c r="B187" s="239"/>
      <c r="C187" s="102" t="s">
        <v>62</v>
      </c>
      <c r="D187" s="187">
        <f t="shared" si="54"/>
        <v>68</v>
      </c>
      <c r="E187" s="187">
        <v>49</v>
      </c>
      <c r="F187" s="176">
        <v>5</v>
      </c>
      <c r="G187" s="187">
        <v>1</v>
      </c>
      <c r="H187" s="187">
        <v>0</v>
      </c>
      <c r="I187" s="187">
        <v>0</v>
      </c>
      <c r="J187" s="187">
        <v>1</v>
      </c>
      <c r="K187" s="187">
        <v>1</v>
      </c>
      <c r="L187" s="187">
        <v>2</v>
      </c>
      <c r="M187" s="176">
        <v>11</v>
      </c>
      <c r="N187" s="187">
        <v>10</v>
      </c>
      <c r="O187" s="187">
        <v>1</v>
      </c>
      <c r="P187" s="176">
        <v>3</v>
      </c>
      <c r="Q187" s="187">
        <v>3</v>
      </c>
      <c r="R187" s="199">
        <v>0</v>
      </c>
    </row>
    <row r="188" spans="2:18" ht="12.75" customHeight="1" x14ac:dyDescent="0.3">
      <c r="B188" s="239"/>
      <c r="C188" s="102" t="s">
        <v>63</v>
      </c>
      <c r="D188" s="187">
        <f t="shared" si="54"/>
        <v>62</v>
      </c>
      <c r="E188" s="187">
        <v>39</v>
      </c>
      <c r="F188" s="176">
        <v>6</v>
      </c>
      <c r="G188" s="187">
        <v>2</v>
      </c>
      <c r="H188" s="187">
        <v>1</v>
      </c>
      <c r="I188" s="187">
        <v>0</v>
      </c>
      <c r="J188" s="187">
        <v>1</v>
      </c>
      <c r="K188" s="187">
        <v>0</v>
      </c>
      <c r="L188" s="187">
        <v>2</v>
      </c>
      <c r="M188" s="176">
        <v>10</v>
      </c>
      <c r="N188" s="187">
        <v>10</v>
      </c>
      <c r="O188" s="187">
        <v>0</v>
      </c>
      <c r="P188" s="176">
        <v>7</v>
      </c>
      <c r="Q188" s="187">
        <v>5</v>
      </c>
      <c r="R188" s="199">
        <v>2</v>
      </c>
    </row>
    <row r="189" spans="2:18" ht="12.75" customHeight="1" x14ac:dyDescent="0.3">
      <c r="B189" s="239"/>
      <c r="C189" s="102" t="s">
        <v>64</v>
      </c>
      <c r="D189" s="187">
        <f t="shared" si="54"/>
        <v>58</v>
      </c>
      <c r="E189" s="187">
        <v>42</v>
      </c>
      <c r="F189" s="176">
        <v>7</v>
      </c>
      <c r="G189" s="187">
        <v>1</v>
      </c>
      <c r="H189" s="187">
        <v>1</v>
      </c>
      <c r="I189" s="187">
        <v>0</v>
      </c>
      <c r="J189" s="187">
        <v>1</v>
      </c>
      <c r="K189" s="187">
        <v>1</v>
      </c>
      <c r="L189" s="187">
        <v>3</v>
      </c>
      <c r="M189" s="176">
        <v>8</v>
      </c>
      <c r="N189" s="187">
        <v>8</v>
      </c>
      <c r="O189" s="187">
        <v>0</v>
      </c>
      <c r="P189" s="176">
        <v>1</v>
      </c>
      <c r="Q189" s="187">
        <v>0</v>
      </c>
      <c r="R189" s="199">
        <v>1</v>
      </c>
    </row>
    <row r="190" spans="2:18" ht="12.75" customHeight="1" x14ac:dyDescent="0.3">
      <c r="B190" s="239"/>
      <c r="C190" s="104" t="s">
        <v>77</v>
      </c>
      <c r="D190" s="187">
        <f t="shared" si="54"/>
        <v>21</v>
      </c>
      <c r="E190" s="187">
        <v>15</v>
      </c>
      <c r="F190" s="176">
        <v>3</v>
      </c>
      <c r="G190" s="187">
        <v>1</v>
      </c>
      <c r="H190" s="187">
        <v>0</v>
      </c>
      <c r="I190" s="187">
        <v>1</v>
      </c>
      <c r="J190" s="187">
        <v>0</v>
      </c>
      <c r="K190" s="187">
        <v>1</v>
      </c>
      <c r="L190" s="187">
        <v>0</v>
      </c>
      <c r="M190" s="176">
        <v>2</v>
      </c>
      <c r="N190" s="187">
        <v>2</v>
      </c>
      <c r="O190" s="187">
        <v>0</v>
      </c>
      <c r="P190" s="176">
        <v>1</v>
      </c>
      <c r="Q190" s="187">
        <v>1</v>
      </c>
      <c r="R190" s="199">
        <v>0</v>
      </c>
    </row>
    <row r="191" spans="2:18" ht="12.75" customHeight="1" x14ac:dyDescent="0.3">
      <c r="B191" s="239"/>
      <c r="C191" s="102" t="s">
        <v>65</v>
      </c>
      <c r="D191" s="187">
        <f t="shared" si="54"/>
        <v>485</v>
      </c>
      <c r="E191" s="187">
        <v>382</v>
      </c>
      <c r="F191" s="176">
        <v>21</v>
      </c>
      <c r="G191" s="187">
        <v>2</v>
      </c>
      <c r="H191" s="187">
        <v>8</v>
      </c>
      <c r="I191" s="187">
        <v>3</v>
      </c>
      <c r="J191" s="187">
        <v>1</v>
      </c>
      <c r="K191" s="187">
        <v>4</v>
      </c>
      <c r="L191" s="187">
        <v>3</v>
      </c>
      <c r="M191" s="176">
        <v>74</v>
      </c>
      <c r="N191" s="187">
        <v>70</v>
      </c>
      <c r="O191" s="187">
        <v>4</v>
      </c>
      <c r="P191" s="176">
        <v>8</v>
      </c>
      <c r="Q191" s="187">
        <v>6</v>
      </c>
      <c r="R191" s="199">
        <v>2</v>
      </c>
    </row>
    <row r="192" spans="2:18" ht="12.75" customHeight="1" x14ac:dyDescent="0.3">
      <c r="B192" s="239"/>
      <c r="C192" s="102" t="s">
        <v>66</v>
      </c>
      <c r="D192" s="187">
        <f t="shared" si="54"/>
        <v>116</v>
      </c>
      <c r="E192" s="187">
        <v>85</v>
      </c>
      <c r="F192" s="176">
        <v>7</v>
      </c>
      <c r="G192" s="187">
        <v>1</v>
      </c>
      <c r="H192" s="187">
        <v>1</v>
      </c>
      <c r="I192" s="187">
        <v>0</v>
      </c>
      <c r="J192" s="187">
        <v>1</v>
      </c>
      <c r="K192" s="187">
        <v>1</v>
      </c>
      <c r="L192" s="187">
        <v>3</v>
      </c>
      <c r="M192" s="176">
        <v>23</v>
      </c>
      <c r="N192" s="187">
        <v>20</v>
      </c>
      <c r="O192" s="187">
        <v>3</v>
      </c>
      <c r="P192" s="176">
        <v>1</v>
      </c>
      <c r="Q192" s="187">
        <v>0</v>
      </c>
      <c r="R192" s="199">
        <v>1</v>
      </c>
    </row>
    <row r="193" spans="2:18" ht="12.75" customHeight="1" x14ac:dyDescent="0.3">
      <c r="B193" s="239"/>
      <c r="C193" s="102" t="s">
        <v>67</v>
      </c>
      <c r="D193" s="187">
        <f t="shared" si="54"/>
        <v>84</v>
      </c>
      <c r="E193" s="187">
        <v>47</v>
      </c>
      <c r="F193" s="176">
        <v>7</v>
      </c>
      <c r="G193" s="187">
        <v>1</v>
      </c>
      <c r="H193" s="187">
        <v>1</v>
      </c>
      <c r="I193" s="187">
        <v>0</v>
      </c>
      <c r="J193" s="187">
        <v>1</v>
      </c>
      <c r="K193" s="187">
        <v>1</v>
      </c>
      <c r="L193" s="187">
        <v>3</v>
      </c>
      <c r="M193" s="176">
        <v>24</v>
      </c>
      <c r="N193" s="187">
        <v>23</v>
      </c>
      <c r="O193" s="187">
        <v>1</v>
      </c>
      <c r="P193" s="176">
        <v>6</v>
      </c>
      <c r="Q193" s="187">
        <v>6</v>
      </c>
      <c r="R193" s="199">
        <v>0</v>
      </c>
    </row>
    <row r="194" spans="2:18" ht="12.75" customHeight="1" x14ac:dyDescent="0.3">
      <c r="B194" s="239"/>
      <c r="C194" s="102" t="s">
        <v>68</v>
      </c>
      <c r="D194" s="187">
        <f t="shared" si="54"/>
        <v>117</v>
      </c>
      <c r="E194" s="187">
        <v>70</v>
      </c>
      <c r="F194" s="176">
        <v>9</v>
      </c>
      <c r="G194" s="187">
        <v>1</v>
      </c>
      <c r="H194" s="187">
        <v>1</v>
      </c>
      <c r="I194" s="187">
        <v>0</v>
      </c>
      <c r="J194" s="187">
        <v>1</v>
      </c>
      <c r="K194" s="187">
        <v>2</v>
      </c>
      <c r="L194" s="187">
        <v>4</v>
      </c>
      <c r="M194" s="176">
        <v>30</v>
      </c>
      <c r="N194" s="187">
        <v>28</v>
      </c>
      <c r="O194" s="187">
        <v>2</v>
      </c>
      <c r="P194" s="176">
        <v>8</v>
      </c>
      <c r="Q194" s="187">
        <v>6</v>
      </c>
      <c r="R194" s="199">
        <v>2</v>
      </c>
    </row>
    <row r="195" spans="2:18" ht="12.75" customHeight="1" x14ac:dyDescent="0.3">
      <c r="B195" s="239"/>
      <c r="C195" s="102" t="s">
        <v>69</v>
      </c>
      <c r="D195" s="187">
        <f t="shared" si="54"/>
        <v>133</v>
      </c>
      <c r="E195" s="187">
        <v>96</v>
      </c>
      <c r="F195" s="176">
        <v>8</v>
      </c>
      <c r="G195" s="187">
        <v>1</v>
      </c>
      <c r="H195" s="187">
        <v>1</v>
      </c>
      <c r="I195" s="187">
        <v>0</v>
      </c>
      <c r="J195" s="187">
        <v>1</v>
      </c>
      <c r="K195" s="187">
        <v>1</v>
      </c>
      <c r="L195" s="187">
        <v>4</v>
      </c>
      <c r="M195" s="176">
        <v>28</v>
      </c>
      <c r="N195" s="187">
        <v>24</v>
      </c>
      <c r="O195" s="187">
        <v>4</v>
      </c>
      <c r="P195" s="176">
        <v>1</v>
      </c>
      <c r="Q195" s="187">
        <v>0</v>
      </c>
      <c r="R195" s="199">
        <v>1</v>
      </c>
    </row>
    <row r="196" spans="2:18" ht="12.75" customHeight="1" x14ac:dyDescent="0.3">
      <c r="B196" s="239"/>
      <c r="C196" s="102" t="s">
        <v>70</v>
      </c>
      <c r="D196" s="187">
        <f t="shared" si="54"/>
        <v>144</v>
      </c>
      <c r="E196" s="187">
        <v>81</v>
      </c>
      <c r="F196" s="176">
        <v>12</v>
      </c>
      <c r="G196" s="187">
        <v>1</v>
      </c>
      <c r="H196" s="187">
        <v>1</v>
      </c>
      <c r="I196" s="187">
        <v>0</v>
      </c>
      <c r="J196" s="187">
        <v>3</v>
      </c>
      <c r="K196" s="187">
        <v>3</v>
      </c>
      <c r="L196" s="187">
        <v>4</v>
      </c>
      <c r="M196" s="176">
        <v>43</v>
      </c>
      <c r="N196" s="187">
        <v>40</v>
      </c>
      <c r="O196" s="187">
        <v>3</v>
      </c>
      <c r="P196" s="176">
        <v>8</v>
      </c>
      <c r="Q196" s="187">
        <v>7</v>
      </c>
      <c r="R196" s="199">
        <v>1</v>
      </c>
    </row>
    <row r="197" spans="2:18" ht="12.75" customHeight="1" x14ac:dyDescent="0.3">
      <c r="B197" s="239"/>
      <c r="C197" s="102" t="s">
        <v>71</v>
      </c>
      <c r="D197" s="187">
        <f t="shared" si="54"/>
        <v>185</v>
      </c>
      <c r="E197" s="187">
        <v>114</v>
      </c>
      <c r="F197" s="176">
        <v>10</v>
      </c>
      <c r="G197" s="187">
        <v>2</v>
      </c>
      <c r="H197" s="187">
        <v>1</v>
      </c>
      <c r="I197" s="187">
        <v>0</v>
      </c>
      <c r="J197" s="187">
        <v>1</v>
      </c>
      <c r="K197" s="187">
        <v>0</v>
      </c>
      <c r="L197" s="187">
        <v>6</v>
      </c>
      <c r="M197" s="176">
        <v>49</v>
      </c>
      <c r="N197" s="187">
        <v>48</v>
      </c>
      <c r="O197" s="187">
        <v>1</v>
      </c>
      <c r="P197" s="176">
        <v>12</v>
      </c>
      <c r="Q197" s="187">
        <v>10</v>
      </c>
      <c r="R197" s="199">
        <v>2</v>
      </c>
    </row>
    <row r="198" spans="2:18" ht="12.75" customHeight="1" x14ac:dyDescent="0.3">
      <c r="B198" s="239"/>
      <c r="C198" s="102" t="s">
        <v>72</v>
      </c>
      <c r="D198" s="187">
        <f t="shared" si="54"/>
        <v>190</v>
      </c>
      <c r="E198" s="187">
        <v>137</v>
      </c>
      <c r="F198" s="176">
        <v>9</v>
      </c>
      <c r="G198" s="187">
        <v>2</v>
      </c>
      <c r="H198" s="187">
        <v>2</v>
      </c>
      <c r="I198" s="187">
        <v>0</v>
      </c>
      <c r="J198" s="187">
        <v>1</v>
      </c>
      <c r="K198" s="187">
        <v>1</v>
      </c>
      <c r="L198" s="187">
        <v>3</v>
      </c>
      <c r="M198" s="176">
        <v>34</v>
      </c>
      <c r="N198" s="187">
        <v>30</v>
      </c>
      <c r="O198" s="187">
        <v>4</v>
      </c>
      <c r="P198" s="176">
        <v>10</v>
      </c>
      <c r="Q198" s="187">
        <v>10</v>
      </c>
      <c r="R198" s="199">
        <v>0</v>
      </c>
    </row>
    <row r="199" spans="2:18" ht="12.75" customHeight="1" x14ac:dyDescent="0.3">
      <c r="B199" s="239"/>
      <c r="C199" s="102" t="s">
        <v>73</v>
      </c>
      <c r="D199" s="187">
        <f t="shared" si="54"/>
        <v>30</v>
      </c>
      <c r="E199" s="187">
        <v>22</v>
      </c>
      <c r="F199" s="176">
        <v>2</v>
      </c>
      <c r="G199" s="187">
        <v>1</v>
      </c>
      <c r="H199" s="187">
        <v>1</v>
      </c>
      <c r="I199" s="187">
        <v>0</v>
      </c>
      <c r="J199" s="187">
        <v>0</v>
      </c>
      <c r="K199" s="187">
        <v>0</v>
      </c>
      <c r="L199" s="187">
        <v>0</v>
      </c>
      <c r="M199" s="176">
        <v>6</v>
      </c>
      <c r="N199" s="187">
        <v>6</v>
      </c>
      <c r="O199" s="187">
        <v>0</v>
      </c>
      <c r="P199" s="176">
        <v>0</v>
      </c>
      <c r="Q199" s="187">
        <v>0</v>
      </c>
      <c r="R199" s="199">
        <v>0</v>
      </c>
    </row>
    <row r="200" spans="2:18" ht="12.75" customHeight="1" thickBot="1" x14ac:dyDescent="0.35">
      <c r="B200" s="240"/>
      <c r="C200" s="103" t="s">
        <v>57</v>
      </c>
      <c r="D200" s="185">
        <f t="shared" si="54"/>
        <v>2375</v>
      </c>
      <c r="E200" s="185">
        <f t="shared" ref="E200:F200" si="55">SUM(E183:E199)</f>
        <v>1616</v>
      </c>
      <c r="F200" s="185">
        <f t="shared" si="55"/>
        <v>161</v>
      </c>
      <c r="G200" s="185">
        <f>SUM(G183:G199)</f>
        <v>28</v>
      </c>
      <c r="H200" s="185">
        <f t="shared" ref="H200:R200" si="56">SUM(H183:H199)</f>
        <v>30</v>
      </c>
      <c r="I200" s="185">
        <f t="shared" si="56"/>
        <v>8</v>
      </c>
      <c r="J200" s="185">
        <f t="shared" si="56"/>
        <v>17</v>
      </c>
      <c r="K200" s="185">
        <f t="shared" si="56"/>
        <v>27</v>
      </c>
      <c r="L200" s="185">
        <f t="shared" si="56"/>
        <v>51</v>
      </c>
      <c r="M200" s="185">
        <f t="shared" si="56"/>
        <v>488</v>
      </c>
      <c r="N200" s="185">
        <f t="shared" si="56"/>
        <v>463</v>
      </c>
      <c r="O200" s="185">
        <f t="shared" si="56"/>
        <v>25</v>
      </c>
      <c r="P200" s="185">
        <f t="shared" si="56"/>
        <v>110</v>
      </c>
      <c r="Q200" s="185">
        <f t="shared" si="56"/>
        <v>72</v>
      </c>
      <c r="R200" s="197">
        <f t="shared" si="56"/>
        <v>38</v>
      </c>
    </row>
    <row r="201" spans="2:18" ht="12.75" customHeight="1" x14ac:dyDescent="0.3">
      <c r="B201" s="238" t="s">
        <v>117</v>
      </c>
      <c r="C201" s="105" t="s">
        <v>58</v>
      </c>
      <c r="D201" s="188">
        <v>320</v>
      </c>
      <c r="E201" s="186">
        <v>212</v>
      </c>
      <c r="F201" s="176">
        <v>21</v>
      </c>
      <c r="G201" s="186">
        <v>3</v>
      </c>
      <c r="H201" s="186">
        <v>6</v>
      </c>
      <c r="I201" s="186">
        <v>1</v>
      </c>
      <c r="J201" s="186">
        <v>1</v>
      </c>
      <c r="K201" s="186">
        <v>6</v>
      </c>
      <c r="L201" s="186">
        <v>4</v>
      </c>
      <c r="M201" s="176">
        <v>69</v>
      </c>
      <c r="N201" s="186">
        <v>69</v>
      </c>
      <c r="O201" s="186">
        <v>0</v>
      </c>
      <c r="P201" s="176">
        <v>18</v>
      </c>
      <c r="Q201" s="186">
        <v>0</v>
      </c>
      <c r="R201" s="198">
        <v>18</v>
      </c>
    </row>
    <row r="202" spans="2:18" ht="12.75" customHeight="1" x14ac:dyDescent="0.3">
      <c r="B202" s="239"/>
      <c r="C202" s="102" t="s">
        <v>59</v>
      </c>
      <c r="D202" s="187">
        <v>142</v>
      </c>
      <c r="E202" s="187">
        <v>92</v>
      </c>
      <c r="F202" s="176">
        <v>14</v>
      </c>
      <c r="G202" s="187">
        <v>3</v>
      </c>
      <c r="H202" s="187">
        <v>2</v>
      </c>
      <c r="I202" s="187">
        <v>1</v>
      </c>
      <c r="J202" s="187">
        <v>1</v>
      </c>
      <c r="K202" s="187">
        <v>3</v>
      </c>
      <c r="L202" s="187">
        <v>4</v>
      </c>
      <c r="M202" s="176">
        <v>32</v>
      </c>
      <c r="N202" s="187">
        <v>32</v>
      </c>
      <c r="O202" s="187">
        <v>0</v>
      </c>
      <c r="P202" s="176">
        <v>4</v>
      </c>
      <c r="Q202" s="187">
        <v>3</v>
      </c>
      <c r="R202" s="199">
        <v>1</v>
      </c>
    </row>
    <row r="203" spans="2:18" ht="12.75" customHeight="1" x14ac:dyDescent="0.3">
      <c r="B203" s="239"/>
      <c r="C203" s="102" t="s">
        <v>60</v>
      </c>
      <c r="D203" s="187">
        <v>94</v>
      </c>
      <c r="E203" s="187">
        <v>63</v>
      </c>
      <c r="F203" s="176">
        <v>10</v>
      </c>
      <c r="G203" s="187">
        <v>2</v>
      </c>
      <c r="H203" s="187">
        <v>1</v>
      </c>
      <c r="I203" s="187">
        <v>1</v>
      </c>
      <c r="J203" s="187">
        <v>1</v>
      </c>
      <c r="K203" s="187">
        <v>1</v>
      </c>
      <c r="L203" s="187">
        <v>4</v>
      </c>
      <c r="M203" s="176">
        <v>16</v>
      </c>
      <c r="N203" s="187">
        <v>15</v>
      </c>
      <c r="O203" s="187">
        <v>1</v>
      </c>
      <c r="P203" s="176">
        <v>5</v>
      </c>
      <c r="Q203" s="187">
        <v>3</v>
      </c>
      <c r="R203" s="199">
        <v>2</v>
      </c>
    </row>
    <row r="204" spans="2:18" ht="12.75" customHeight="1" x14ac:dyDescent="0.3">
      <c r="B204" s="239"/>
      <c r="C204" s="102" t="s">
        <v>61</v>
      </c>
      <c r="D204" s="187">
        <v>127</v>
      </c>
      <c r="E204" s="187">
        <v>85</v>
      </c>
      <c r="F204" s="176">
        <v>10</v>
      </c>
      <c r="G204" s="187">
        <v>3</v>
      </c>
      <c r="H204" s="187">
        <v>2</v>
      </c>
      <c r="I204" s="187">
        <v>1</v>
      </c>
      <c r="J204" s="187">
        <v>1</v>
      </c>
      <c r="K204" s="187">
        <v>1</v>
      </c>
      <c r="L204" s="187">
        <v>2</v>
      </c>
      <c r="M204" s="176">
        <v>28</v>
      </c>
      <c r="N204" s="187">
        <v>27</v>
      </c>
      <c r="O204" s="187">
        <v>1</v>
      </c>
      <c r="P204" s="176">
        <v>4</v>
      </c>
      <c r="Q204" s="187">
        <v>2</v>
      </c>
      <c r="R204" s="199">
        <v>2</v>
      </c>
    </row>
    <row r="205" spans="2:18" ht="12.75" customHeight="1" x14ac:dyDescent="0.3">
      <c r="B205" s="239"/>
      <c r="C205" s="102" t="s">
        <v>62</v>
      </c>
      <c r="D205" s="187">
        <v>68</v>
      </c>
      <c r="E205" s="187">
        <v>49</v>
      </c>
      <c r="F205" s="176">
        <v>5</v>
      </c>
      <c r="G205" s="187">
        <v>1</v>
      </c>
      <c r="H205" s="187">
        <v>0</v>
      </c>
      <c r="I205" s="187">
        <v>0</v>
      </c>
      <c r="J205" s="187">
        <v>1</v>
      </c>
      <c r="K205" s="187">
        <v>1</v>
      </c>
      <c r="L205" s="187">
        <v>2</v>
      </c>
      <c r="M205" s="176">
        <v>11</v>
      </c>
      <c r="N205" s="187">
        <v>10</v>
      </c>
      <c r="O205" s="187">
        <v>1</v>
      </c>
      <c r="P205" s="176">
        <v>3</v>
      </c>
      <c r="Q205" s="187">
        <v>3</v>
      </c>
      <c r="R205" s="199">
        <v>0</v>
      </c>
    </row>
    <row r="206" spans="2:18" ht="12.75" customHeight="1" x14ac:dyDescent="0.3">
      <c r="B206" s="239"/>
      <c r="C206" s="102" t="s">
        <v>63</v>
      </c>
      <c r="D206" s="187">
        <v>62</v>
      </c>
      <c r="E206" s="187">
        <v>39</v>
      </c>
      <c r="F206" s="176">
        <v>6</v>
      </c>
      <c r="G206" s="187">
        <v>2</v>
      </c>
      <c r="H206" s="187">
        <v>1</v>
      </c>
      <c r="I206" s="187">
        <v>0</v>
      </c>
      <c r="J206" s="187">
        <v>1</v>
      </c>
      <c r="K206" s="187">
        <v>0</v>
      </c>
      <c r="L206" s="187">
        <v>2</v>
      </c>
      <c r="M206" s="176">
        <v>10</v>
      </c>
      <c r="N206" s="187">
        <v>10</v>
      </c>
      <c r="O206" s="187">
        <v>0</v>
      </c>
      <c r="P206" s="176">
        <v>7</v>
      </c>
      <c r="Q206" s="187">
        <v>5</v>
      </c>
      <c r="R206" s="199">
        <v>2</v>
      </c>
    </row>
    <row r="207" spans="2:18" ht="12.75" customHeight="1" x14ac:dyDescent="0.3">
      <c r="B207" s="239"/>
      <c r="C207" s="102" t="s">
        <v>64</v>
      </c>
      <c r="D207" s="187">
        <v>57</v>
      </c>
      <c r="E207" s="187">
        <v>42</v>
      </c>
      <c r="F207" s="176">
        <v>6</v>
      </c>
      <c r="G207" s="187">
        <v>1</v>
      </c>
      <c r="H207" s="187">
        <v>1</v>
      </c>
      <c r="I207" s="187">
        <v>0</v>
      </c>
      <c r="J207" s="187">
        <v>1</v>
      </c>
      <c r="K207" s="187">
        <v>0</v>
      </c>
      <c r="L207" s="187">
        <v>3</v>
      </c>
      <c r="M207" s="176">
        <v>8</v>
      </c>
      <c r="N207" s="187">
        <v>8</v>
      </c>
      <c r="O207" s="187">
        <v>0</v>
      </c>
      <c r="P207" s="176">
        <v>1</v>
      </c>
      <c r="Q207" s="187">
        <v>0</v>
      </c>
      <c r="R207" s="199">
        <v>1</v>
      </c>
    </row>
    <row r="208" spans="2:18" ht="12.75" customHeight="1" x14ac:dyDescent="0.3">
      <c r="B208" s="239"/>
      <c r="C208" s="104" t="s">
        <v>77</v>
      </c>
      <c r="D208" s="187">
        <v>21</v>
      </c>
      <c r="E208" s="187">
        <v>15</v>
      </c>
      <c r="F208" s="176">
        <v>3</v>
      </c>
      <c r="G208" s="187">
        <v>1</v>
      </c>
      <c r="H208" s="187">
        <v>0</v>
      </c>
      <c r="I208" s="187">
        <v>1</v>
      </c>
      <c r="J208" s="187">
        <v>0</v>
      </c>
      <c r="K208" s="187">
        <v>1</v>
      </c>
      <c r="L208" s="187">
        <v>0</v>
      </c>
      <c r="M208" s="176">
        <v>2</v>
      </c>
      <c r="N208" s="187">
        <v>2</v>
      </c>
      <c r="O208" s="187">
        <v>0</v>
      </c>
      <c r="P208" s="176">
        <v>1</v>
      </c>
      <c r="Q208" s="187">
        <v>1</v>
      </c>
      <c r="R208" s="199">
        <v>0</v>
      </c>
    </row>
    <row r="209" spans="2:18" ht="12.75" customHeight="1" x14ac:dyDescent="0.3">
      <c r="B209" s="239"/>
      <c r="C209" s="102" t="s">
        <v>65</v>
      </c>
      <c r="D209" s="187">
        <v>486</v>
      </c>
      <c r="E209" s="187">
        <v>387</v>
      </c>
      <c r="F209" s="176">
        <v>21</v>
      </c>
      <c r="G209" s="187">
        <v>2</v>
      </c>
      <c r="H209" s="187">
        <v>8</v>
      </c>
      <c r="I209" s="187">
        <v>3</v>
      </c>
      <c r="J209" s="187">
        <v>1</v>
      </c>
      <c r="K209" s="187">
        <v>4</v>
      </c>
      <c r="L209" s="187">
        <v>3</v>
      </c>
      <c r="M209" s="176">
        <v>74</v>
      </c>
      <c r="N209" s="187">
        <v>70</v>
      </c>
      <c r="O209" s="187">
        <v>4</v>
      </c>
      <c r="P209" s="176">
        <v>4</v>
      </c>
      <c r="Q209" s="187">
        <v>2</v>
      </c>
      <c r="R209" s="199">
        <v>2</v>
      </c>
    </row>
    <row r="210" spans="2:18" ht="12.75" customHeight="1" x14ac:dyDescent="0.3">
      <c r="B210" s="239"/>
      <c r="C210" s="102" t="s">
        <v>66</v>
      </c>
      <c r="D210" s="187">
        <v>115</v>
      </c>
      <c r="E210" s="187">
        <v>84</v>
      </c>
      <c r="F210" s="176">
        <v>7</v>
      </c>
      <c r="G210" s="187">
        <v>1</v>
      </c>
      <c r="H210" s="187">
        <v>1</v>
      </c>
      <c r="I210" s="187">
        <v>0</v>
      </c>
      <c r="J210" s="187">
        <v>1</v>
      </c>
      <c r="K210" s="187">
        <v>1</v>
      </c>
      <c r="L210" s="187">
        <v>3</v>
      </c>
      <c r="M210" s="176">
        <v>23</v>
      </c>
      <c r="N210" s="187">
        <v>20</v>
      </c>
      <c r="O210" s="187">
        <v>3</v>
      </c>
      <c r="P210" s="176">
        <v>1</v>
      </c>
      <c r="Q210" s="187">
        <v>0</v>
      </c>
      <c r="R210" s="199">
        <v>1</v>
      </c>
    </row>
    <row r="211" spans="2:18" ht="12.75" customHeight="1" x14ac:dyDescent="0.3">
      <c r="B211" s="239"/>
      <c r="C211" s="102" t="s">
        <v>67</v>
      </c>
      <c r="D211" s="187">
        <v>82</v>
      </c>
      <c r="E211" s="187">
        <v>47</v>
      </c>
      <c r="F211" s="176">
        <v>7</v>
      </c>
      <c r="G211" s="187">
        <v>1</v>
      </c>
      <c r="H211" s="187">
        <v>1</v>
      </c>
      <c r="I211" s="187">
        <v>0</v>
      </c>
      <c r="J211" s="187">
        <v>1</v>
      </c>
      <c r="K211" s="187">
        <v>1</v>
      </c>
      <c r="L211" s="187">
        <v>3</v>
      </c>
      <c r="M211" s="176">
        <v>24</v>
      </c>
      <c r="N211" s="187">
        <v>23</v>
      </c>
      <c r="O211" s="187">
        <v>1</v>
      </c>
      <c r="P211" s="176">
        <v>4</v>
      </c>
      <c r="Q211" s="187">
        <v>4</v>
      </c>
      <c r="R211" s="199">
        <v>0</v>
      </c>
    </row>
    <row r="212" spans="2:18" ht="12.75" customHeight="1" x14ac:dyDescent="0.3">
      <c r="B212" s="239"/>
      <c r="C212" s="102" t="s">
        <v>68</v>
      </c>
      <c r="D212" s="187">
        <v>117</v>
      </c>
      <c r="E212" s="187">
        <v>72</v>
      </c>
      <c r="F212" s="176">
        <v>10</v>
      </c>
      <c r="G212" s="187">
        <v>1</v>
      </c>
      <c r="H212" s="187">
        <v>1</v>
      </c>
      <c r="I212" s="187">
        <v>0</v>
      </c>
      <c r="J212" s="187">
        <v>1</v>
      </c>
      <c r="K212" s="187">
        <v>2</v>
      </c>
      <c r="L212" s="187">
        <v>5</v>
      </c>
      <c r="M212" s="176">
        <v>30</v>
      </c>
      <c r="N212" s="187">
        <v>28</v>
      </c>
      <c r="O212" s="187">
        <v>2</v>
      </c>
      <c r="P212" s="176">
        <v>5</v>
      </c>
      <c r="Q212" s="187">
        <v>3</v>
      </c>
      <c r="R212" s="199">
        <v>2</v>
      </c>
    </row>
    <row r="213" spans="2:18" ht="12.75" customHeight="1" x14ac:dyDescent="0.3">
      <c r="B213" s="239"/>
      <c r="C213" s="102" t="s">
        <v>69</v>
      </c>
      <c r="D213" s="187">
        <v>133</v>
      </c>
      <c r="E213" s="187">
        <v>96</v>
      </c>
      <c r="F213" s="176">
        <v>8</v>
      </c>
      <c r="G213" s="187">
        <v>1</v>
      </c>
      <c r="H213" s="187">
        <v>1</v>
      </c>
      <c r="I213" s="187">
        <v>0</v>
      </c>
      <c r="J213" s="187">
        <v>1</v>
      </c>
      <c r="K213" s="187">
        <v>1</v>
      </c>
      <c r="L213" s="187">
        <v>4</v>
      </c>
      <c r="M213" s="176">
        <v>28</v>
      </c>
      <c r="N213" s="187">
        <v>24</v>
      </c>
      <c r="O213" s="187">
        <v>4</v>
      </c>
      <c r="P213" s="176">
        <v>1</v>
      </c>
      <c r="Q213" s="187">
        <v>0</v>
      </c>
      <c r="R213" s="199">
        <v>1</v>
      </c>
    </row>
    <row r="214" spans="2:18" ht="12.75" customHeight="1" x14ac:dyDescent="0.3">
      <c r="B214" s="239"/>
      <c r="C214" s="102" t="s">
        <v>70</v>
      </c>
      <c r="D214" s="187">
        <v>144</v>
      </c>
      <c r="E214" s="187">
        <v>81</v>
      </c>
      <c r="F214" s="176">
        <v>12</v>
      </c>
      <c r="G214" s="187">
        <v>1</v>
      </c>
      <c r="H214" s="187">
        <v>1</v>
      </c>
      <c r="I214" s="187">
        <v>0</v>
      </c>
      <c r="J214" s="187">
        <v>3</v>
      </c>
      <c r="K214" s="187">
        <v>3</v>
      </c>
      <c r="L214" s="187">
        <v>4</v>
      </c>
      <c r="M214" s="176">
        <v>43</v>
      </c>
      <c r="N214" s="187">
        <v>40</v>
      </c>
      <c r="O214" s="187">
        <v>3</v>
      </c>
      <c r="P214" s="176">
        <v>8</v>
      </c>
      <c r="Q214" s="187">
        <v>7</v>
      </c>
      <c r="R214" s="199">
        <v>1</v>
      </c>
    </row>
    <row r="215" spans="2:18" ht="12.75" customHeight="1" x14ac:dyDescent="0.3">
      <c r="B215" s="239"/>
      <c r="C215" s="102" t="s">
        <v>71</v>
      </c>
      <c r="D215" s="187">
        <v>185</v>
      </c>
      <c r="E215" s="187">
        <v>114</v>
      </c>
      <c r="F215" s="176">
        <v>10</v>
      </c>
      <c r="G215" s="187">
        <v>2</v>
      </c>
      <c r="H215" s="187">
        <v>1</v>
      </c>
      <c r="I215" s="187">
        <v>0</v>
      </c>
      <c r="J215" s="187">
        <v>1</v>
      </c>
      <c r="K215" s="187">
        <v>0</v>
      </c>
      <c r="L215" s="187">
        <v>6</v>
      </c>
      <c r="M215" s="176">
        <v>49</v>
      </c>
      <c r="N215" s="187">
        <v>48</v>
      </c>
      <c r="O215" s="187">
        <v>1</v>
      </c>
      <c r="P215" s="176">
        <v>12</v>
      </c>
      <c r="Q215" s="187">
        <v>10</v>
      </c>
      <c r="R215" s="199">
        <v>2</v>
      </c>
    </row>
    <row r="216" spans="2:18" ht="12.75" customHeight="1" x14ac:dyDescent="0.3">
      <c r="B216" s="239"/>
      <c r="C216" s="102" t="s">
        <v>72</v>
      </c>
      <c r="D216" s="187">
        <v>190</v>
      </c>
      <c r="E216" s="187">
        <v>145</v>
      </c>
      <c r="F216" s="176">
        <v>9</v>
      </c>
      <c r="G216" s="187">
        <v>2</v>
      </c>
      <c r="H216" s="187">
        <v>2</v>
      </c>
      <c r="I216" s="187">
        <v>0</v>
      </c>
      <c r="J216" s="187">
        <v>1</v>
      </c>
      <c r="K216" s="187">
        <v>1</v>
      </c>
      <c r="L216" s="187">
        <v>3</v>
      </c>
      <c r="M216" s="176">
        <v>34</v>
      </c>
      <c r="N216" s="187">
        <v>30</v>
      </c>
      <c r="O216" s="187">
        <v>4</v>
      </c>
      <c r="P216" s="176">
        <v>2</v>
      </c>
      <c r="Q216" s="187">
        <v>2</v>
      </c>
      <c r="R216" s="199">
        <v>0</v>
      </c>
    </row>
    <row r="217" spans="2:18" ht="12.75" customHeight="1" x14ac:dyDescent="0.3">
      <c r="B217" s="239"/>
      <c r="C217" s="102" t="s">
        <v>73</v>
      </c>
      <c r="D217" s="187">
        <v>30</v>
      </c>
      <c r="E217" s="187">
        <v>22</v>
      </c>
      <c r="F217" s="176">
        <v>2</v>
      </c>
      <c r="G217" s="187">
        <v>1</v>
      </c>
      <c r="H217" s="187">
        <v>1</v>
      </c>
      <c r="I217" s="187">
        <v>0</v>
      </c>
      <c r="J217" s="187">
        <v>0</v>
      </c>
      <c r="K217" s="187">
        <v>0</v>
      </c>
      <c r="L217" s="187">
        <v>0</v>
      </c>
      <c r="M217" s="176">
        <v>6</v>
      </c>
      <c r="N217" s="187">
        <v>6</v>
      </c>
      <c r="O217" s="187">
        <v>0</v>
      </c>
      <c r="P217" s="176">
        <v>0</v>
      </c>
      <c r="Q217" s="187">
        <v>0</v>
      </c>
      <c r="R217" s="199">
        <v>0</v>
      </c>
    </row>
    <row r="218" spans="2:18" ht="12.75" customHeight="1" thickBot="1" x14ac:dyDescent="0.35">
      <c r="B218" s="240"/>
      <c r="C218" s="103" t="s">
        <v>57</v>
      </c>
      <c r="D218" s="185">
        <v>2373</v>
      </c>
      <c r="E218" s="185">
        <v>1645</v>
      </c>
      <c r="F218" s="185">
        <v>161</v>
      </c>
      <c r="G218" s="185">
        <v>28</v>
      </c>
      <c r="H218" s="185">
        <v>30</v>
      </c>
      <c r="I218" s="185">
        <v>8</v>
      </c>
      <c r="J218" s="185">
        <v>17</v>
      </c>
      <c r="K218" s="185">
        <v>26</v>
      </c>
      <c r="L218" s="185">
        <v>52</v>
      </c>
      <c r="M218" s="185">
        <v>487</v>
      </c>
      <c r="N218" s="185">
        <v>462</v>
      </c>
      <c r="O218" s="185">
        <v>25</v>
      </c>
      <c r="P218" s="185">
        <v>80</v>
      </c>
      <c r="Q218" s="185">
        <v>45</v>
      </c>
      <c r="R218" s="197">
        <v>35</v>
      </c>
    </row>
    <row r="219" spans="2:18" ht="12.75" customHeight="1" x14ac:dyDescent="0.3">
      <c r="B219" s="238" t="s">
        <v>119</v>
      </c>
      <c r="C219" s="105" t="s">
        <v>58</v>
      </c>
      <c r="D219" s="188">
        <v>320</v>
      </c>
      <c r="E219" s="186">
        <v>213</v>
      </c>
      <c r="F219" s="176">
        <v>21</v>
      </c>
      <c r="G219" s="186">
        <v>3</v>
      </c>
      <c r="H219" s="186">
        <v>6</v>
      </c>
      <c r="I219" s="186">
        <v>1</v>
      </c>
      <c r="J219" s="186">
        <v>1</v>
      </c>
      <c r="K219" s="186">
        <v>6</v>
      </c>
      <c r="L219" s="186">
        <v>4</v>
      </c>
      <c r="M219" s="176">
        <v>69</v>
      </c>
      <c r="N219" s="186">
        <v>69</v>
      </c>
      <c r="O219" s="186">
        <v>0</v>
      </c>
      <c r="P219" s="176">
        <v>17</v>
      </c>
      <c r="Q219" s="186">
        <v>0</v>
      </c>
      <c r="R219" s="198">
        <v>17</v>
      </c>
    </row>
    <row r="220" spans="2:18" ht="12.75" customHeight="1" x14ac:dyDescent="0.3">
      <c r="B220" s="239"/>
      <c r="C220" s="102" t="s">
        <v>59</v>
      </c>
      <c r="D220" s="187">
        <v>142</v>
      </c>
      <c r="E220" s="187">
        <v>93</v>
      </c>
      <c r="F220" s="176">
        <v>14</v>
      </c>
      <c r="G220" s="187">
        <v>3</v>
      </c>
      <c r="H220" s="187">
        <v>2</v>
      </c>
      <c r="I220" s="187">
        <v>1</v>
      </c>
      <c r="J220" s="187">
        <v>1</v>
      </c>
      <c r="K220" s="187">
        <v>3</v>
      </c>
      <c r="L220" s="187">
        <v>4</v>
      </c>
      <c r="M220" s="176">
        <v>32</v>
      </c>
      <c r="N220" s="187">
        <v>32</v>
      </c>
      <c r="O220" s="187">
        <v>0</v>
      </c>
      <c r="P220" s="176">
        <v>3</v>
      </c>
      <c r="Q220" s="187">
        <v>2</v>
      </c>
      <c r="R220" s="199">
        <v>1</v>
      </c>
    </row>
    <row r="221" spans="2:18" ht="12.75" customHeight="1" x14ac:dyDescent="0.3">
      <c r="B221" s="239"/>
      <c r="C221" s="102" t="s">
        <v>60</v>
      </c>
      <c r="D221" s="187">
        <v>94</v>
      </c>
      <c r="E221" s="187">
        <v>65</v>
      </c>
      <c r="F221" s="176">
        <v>10</v>
      </c>
      <c r="G221" s="187">
        <v>2</v>
      </c>
      <c r="H221" s="187">
        <v>1</v>
      </c>
      <c r="I221" s="187">
        <v>1</v>
      </c>
      <c r="J221" s="187">
        <v>1</v>
      </c>
      <c r="K221" s="187">
        <v>1</v>
      </c>
      <c r="L221" s="187">
        <v>4</v>
      </c>
      <c r="M221" s="176">
        <v>16</v>
      </c>
      <c r="N221" s="187">
        <v>15</v>
      </c>
      <c r="O221" s="187">
        <v>1</v>
      </c>
      <c r="P221" s="176">
        <v>3</v>
      </c>
      <c r="Q221" s="187">
        <v>2</v>
      </c>
      <c r="R221" s="199">
        <v>1</v>
      </c>
    </row>
    <row r="222" spans="2:18" ht="12.75" customHeight="1" x14ac:dyDescent="0.3">
      <c r="B222" s="239"/>
      <c r="C222" s="102" t="s">
        <v>61</v>
      </c>
      <c r="D222" s="187">
        <v>127</v>
      </c>
      <c r="E222" s="187">
        <v>87</v>
      </c>
      <c r="F222" s="176">
        <v>10</v>
      </c>
      <c r="G222" s="187">
        <v>3</v>
      </c>
      <c r="H222" s="187">
        <v>2</v>
      </c>
      <c r="I222" s="187">
        <v>1</v>
      </c>
      <c r="J222" s="187">
        <v>1</v>
      </c>
      <c r="K222" s="187">
        <v>1</v>
      </c>
      <c r="L222" s="187">
        <v>2</v>
      </c>
      <c r="M222" s="176">
        <v>28</v>
      </c>
      <c r="N222" s="187">
        <v>27</v>
      </c>
      <c r="O222" s="187">
        <v>1</v>
      </c>
      <c r="P222" s="176">
        <v>2</v>
      </c>
      <c r="Q222" s="187">
        <v>0</v>
      </c>
      <c r="R222" s="199">
        <v>2</v>
      </c>
    </row>
    <row r="223" spans="2:18" ht="12.75" customHeight="1" x14ac:dyDescent="0.3">
      <c r="B223" s="239"/>
      <c r="C223" s="102" t="s">
        <v>62</v>
      </c>
      <c r="D223" s="187">
        <v>68</v>
      </c>
      <c r="E223" s="187">
        <v>52</v>
      </c>
      <c r="F223" s="176">
        <v>5</v>
      </c>
      <c r="G223" s="187">
        <v>1</v>
      </c>
      <c r="H223" s="187">
        <v>0</v>
      </c>
      <c r="I223" s="187">
        <v>0</v>
      </c>
      <c r="J223" s="187">
        <v>1</v>
      </c>
      <c r="K223" s="187">
        <v>1</v>
      </c>
      <c r="L223" s="187">
        <v>2</v>
      </c>
      <c r="M223" s="176">
        <v>11</v>
      </c>
      <c r="N223" s="187">
        <v>10</v>
      </c>
      <c r="O223" s="187">
        <v>1</v>
      </c>
      <c r="P223" s="176">
        <v>0</v>
      </c>
      <c r="Q223" s="187">
        <v>0</v>
      </c>
      <c r="R223" s="199">
        <v>0</v>
      </c>
    </row>
    <row r="224" spans="2:18" ht="12.75" customHeight="1" x14ac:dyDescent="0.3">
      <c r="B224" s="239"/>
      <c r="C224" s="102" t="s">
        <v>63</v>
      </c>
      <c r="D224" s="187">
        <v>62</v>
      </c>
      <c r="E224" s="187">
        <v>39</v>
      </c>
      <c r="F224" s="176">
        <v>6</v>
      </c>
      <c r="G224" s="187">
        <v>2</v>
      </c>
      <c r="H224" s="187">
        <v>1</v>
      </c>
      <c r="I224" s="187">
        <v>0</v>
      </c>
      <c r="J224" s="187">
        <v>1</v>
      </c>
      <c r="K224" s="187">
        <v>0</v>
      </c>
      <c r="L224" s="187">
        <v>2</v>
      </c>
      <c r="M224" s="176">
        <v>10</v>
      </c>
      <c r="N224" s="187">
        <v>10</v>
      </c>
      <c r="O224" s="187">
        <v>0</v>
      </c>
      <c r="P224" s="176">
        <v>7</v>
      </c>
      <c r="Q224" s="187">
        <v>5</v>
      </c>
      <c r="R224" s="199">
        <v>2</v>
      </c>
    </row>
    <row r="225" spans="2:18" ht="12.75" customHeight="1" x14ac:dyDescent="0.3">
      <c r="B225" s="239"/>
      <c r="C225" s="102" t="s">
        <v>64</v>
      </c>
      <c r="D225" s="187">
        <v>57</v>
      </c>
      <c r="E225" s="187">
        <v>42</v>
      </c>
      <c r="F225" s="176">
        <v>6</v>
      </c>
      <c r="G225" s="187">
        <v>1</v>
      </c>
      <c r="H225" s="187">
        <v>1</v>
      </c>
      <c r="I225" s="187">
        <v>0</v>
      </c>
      <c r="J225" s="187">
        <v>1</v>
      </c>
      <c r="K225" s="187">
        <v>0</v>
      </c>
      <c r="L225" s="187">
        <v>3</v>
      </c>
      <c r="M225" s="176">
        <v>8</v>
      </c>
      <c r="N225" s="187">
        <v>8</v>
      </c>
      <c r="O225" s="187">
        <v>0</v>
      </c>
      <c r="P225" s="176">
        <v>1</v>
      </c>
      <c r="Q225" s="187">
        <v>0</v>
      </c>
      <c r="R225" s="199">
        <v>1</v>
      </c>
    </row>
    <row r="226" spans="2:18" ht="12.75" customHeight="1" x14ac:dyDescent="0.3">
      <c r="B226" s="239"/>
      <c r="C226" s="104" t="s">
        <v>77</v>
      </c>
      <c r="D226" s="187">
        <v>21</v>
      </c>
      <c r="E226" s="187">
        <v>15</v>
      </c>
      <c r="F226" s="176">
        <v>3</v>
      </c>
      <c r="G226" s="187">
        <v>1</v>
      </c>
      <c r="H226" s="187">
        <v>0</v>
      </c>
      <c r="I226" s="187">
        <v>1</v>
      </c>
      <c r="J226" s="187">
        <v>0</v>
      </c>
      <c r="K226" s="187">
        <v>1</v>
      </c>
      <c r="L226" s="187">
        <v>0</v>
      </c>
      <c r="M226" s="176">
        <v>2</v>
      </c>
      <c r="N226" s="187">
        <v>2</v>
      </c>
      <c r="O226" s="187">
        <v>0</v>
      </c>
      <c r="P226" s="176">
        <v>1</v>
      </c>
      <c r="Q226" s="187">
        <v>1</v>
      </c>
      <c r="R226" s="199">
        <v>0</v>
      </c>
    </row>
    <row r="227" spans="2:18" ht="12.75" customHeight="1" x14ac:dyDescent="0.3">
      <c r="B227" s="239"/>
      <c r="C227" s="102" t="s">
        <v>65</v>
      </c>
      <c r="D227" s="187">
        <v>487</v>
      </c>
      <c r="E227" s="187">
        <v>388</v>
      </c>
      <c r="F227" s="176">
        <v>21</v>
      </c>
      <c r="G227" s="187">
        <v>2</v>
      </c>
      <c r="H227" s="187">
        <v>8</v>
      </c>
      <c r="I227" s="187">
        <v>3</v>
      </c>
      <c r="J227" s="187">
        <v>1</v>
      </c>
      <c r="K227" s="187">
        <v>4</v>
      </c>
      <c r="L227" s="187">
        <v>3</v>
      </c>
      <c r="M227" s="176">
        <v>74</v>
      </c>
      <c r="N227" s="187">
        <v>70</v>
      </c>
      <c r="O227" s="187">
        <v>4</v>
      </c>
      <c r="P227" s="176">
        <v>4</v>
      </c>
      <c r="Q227" s="187">
        <v>2</v>
      </c>
      <c r="R227" s="199">
        <v>2</v>
      </c>
    </row>
    <row r="228" spans="2:18" ht="12.75" customHeight="1" x14ac:dyDescent="0.3">
      <c r="B228" s="239"/>
      <c r="C228" s="102" t="s">
        <v>66</v>
      </c>
      <c r="D228" s="187">
        <v>115</v>
      </c>
      <c r="E228" s="187">
        <v>84</v>
      </c>
      <c r="F228" s="176">
        <v>7</v>
      </c>
      <c r="G228" s="187">
        <v>1</v>
      </c>
      <c r="H228" s="187">
        <v>1</v>
      </c>
      <c r="I228" s="187">
        <v>0</v>
      </c>
      <c r="J228" s="187">
        <v>1</v>
      </c>
      <c r="K228" s="187">
        <v>1</v>
      </c>
      <c r="L228" s="187">
        <v>3</v>
      </c>
      <c r="M228" s="176">
        <v>23</v>
      </c>
      <c r="N228" s="187">
        <v>20</v>
      </c>
      <c r="O228" s="187">
        <v>3</v>
      </c>
      <c r="P228" s="176">
        <v>1</v>
      </c>
      <c r="Q228" s="187">
        <v>0</v>
      </c>
      <c r="R228" s="199">
        <v>1</v>
      </c>
    </row>
    <row r="229" spans="2:18" ht="12.75" customHeight="1" x14ac:dyDescent="0.3">
      <c r="B229" s="239"/>
      <c r="C229" s="102" t="s">
        <v>67</v>
      </c>
      <c r="D229" s="187">
        <v>84</v>
      </c>
      <c r="E229" s="187">
        <v>52</v>
      </c>
      <c r="F229" s="176">
        <v>7</v>
      </c>
      <c r="G229" s="187">
        <v>1</v>
      </c>
      <c r="H229" s="187">
        <v>1</v>
      </c>
      <c r="I229" s="187">
        <v>0</v>
      </c>
      <c r="J229" s="187">
        <v>1</v>
      </c>
      <c r="K229" s="187">
        <v>1</v>
      </c>
      <c r="L229" s="187">
        <v>3</v>
      </c>
      <c r="M229" s="176">
        <v>24</v>
      </c>
      <c r="N229" s="187">
        <v>23</v>
      </c>
      <c r="O229" s="187">
        <v>1</v>
      </c>
      <c r="P229" s="176">
        <v>1</v>
      </c>
      <c r="Q229" s="187">
        <v>1</v>
      </c>
      <c r="R229" s="199">
        <v>0</v>
      </c>
    </row>
    <row r="230" spans="2:18" ht="12.75" customHeight="1" x14ac:dyDescent="0.3">
      <c r="B230" s="239"/>
      <c r="C230" s="102" t="s">
        <v>68</v>
      </c>
      <c r="D230" s="187">
        <v>118</v>
      </c>
      <c r="E230" s="187">
        <v>75</v>
      </c>
      <c r="F230" s="176">
        <v>10</v>
      </c>
      <c r="G230" s="187">
        <v>1</v>
      </c>
      <c r="H230" s="187">
        <v>1</v>
      </c>
      <c r="I230" s="187">
        <v>0</v>
      </c>
      <c r="J230" s="187">
        <v>1</v>
      </c>
      <c r="K230" s="187">
        <v>2</v>
      </c>
      <c r="L230" s="187">
        <v>5</v>
      </c>
      <c r="M230" s="176">
        <v>30</v>
      </c>
      <c r="N230" s="187">
        <v>28</v>
      </c>
      <c r="O230" s="187">
        <v>2</v>
      </c>
      <c r="P230" s="176">
        <v>3</v>
      </c>
      <c r="Q230" s="187">
        <v>1</v>
      </c>
      <c r="R230" s="199">
        <v>2</v>
      </c>
    </row>
    <row r="231" spans="2:18" ht="12.75" customHeight="1" x14ac:dyDescent="0.3">
      <c r="B231" s="239"/>
      <c r="C231" s="102" t="s">
        <v>69</v>
      </c>
      <c r="D231" s="187">
        <v>133</v>
      </c>
      <c r="E231" s="187">
        <v>96</v>
      </c>
      <c r="F231" s="176">
        <v>8</v>
      </c>
      <c r="G231" s="187">
        <v>1</v>
      </c>
      <c r="H231" s="187">
        <v>1</v>
      </c>
      <c r="I231" s="187">
        <v>0</v>
      </c>
      <c r="J231" s="187">
        <v>1</v>
      </c>
      <c r="K231" s="187">
        <v>1</v>
      </c>
      <c r="L231" s="187">
        <v>4</v>
      </c>
      <c r="M231" s="176">
        <v>28</v>
      </c>
      <c r="N231" s="187">
        <v>24</v>
      </c>
      <c r="O231" s="187">
        <v>4</v>
      </c>
      <c r="P231" s="176">
        <v>1</v>
      </c>
      <c r="Q231" s="187">
        <v>0</v>
      </c>
      <c r="R231" s="199">
        <v>1</v>
      </c>
    </row>
    <row r="232" spans="2:18" ht="12.75" customHeight="1" x14ac:dyDescent="0.3">
      <c r="B232" s="239"/>
      <c r="C232" s="102" t="s">
        <v>70</v>
      </c>
      <c r="D232" s="187">
        <v>144</v>
      </c>
      <c r="E232" s="187">
        <v>81</v>
      </c>
      <c r="F232" s="176">
        <v>12</v>
      </c>
      <c r="G232" s="187">
        <v>1</v>
      </c>
      <c r="H232" s="187">
        <v>1</v>
      </c>
      <c r="I232" s="187">
        <v>0</v>
      </c>
      <c r="J232" s="187">
        <v>3</v>
      </c>
      <c r="K232" s="187">
        <v>3</v>
      </c>
      <c r="L232" s="187">
        <v>4</v>
      </c>
      <c r="M232" s="176">
        <v>43</v>
      </c>
      <c r="N232" s="187">
        <v>40</v>
      </c>
      <c r="O232" s="187">
        <v>3</v>
      </c>
      <c r="P232" s="176">
        <v>8</v>
      </c>
      <c r="Q232" s="187">
        <v>7</v>
      </c>
      <c r="R232" s="199">
        <v>1</v>
      </c>
    </row>
    <row r="233" spans="2:18" ht="12.75" customHeight="1" x14ac:dyDescent="0.3">
      <c r="B233" s="239"/>
      <c r="C233" s="102" t="s">
        <v>71</v>
      </c>
      <c r="D233" s="187">
        <v>185</v>
      </c>
      <c r="E233" s="187">
        <v>113</v>
      </c>
      <c r="F233" s="176">
        <v>11</v>
      </c>
      <c r="G233" s="187">
        <v>2</v>
      </c>
      <c r="H233" s="187">
        <v>1</v>
      </c>
      <c r="I233" s="187">
        <v>0</v>
      </c>
      <c r="J233" s="187">
        <v>1</v>
      </c>
      <c r="K233" s="187">
        <v>0</v>
      </c>
      <c r="L233" s="187">
        <v>7</v>
      </c>
      <c r="M233" s="176">
        <v>49</v>
      </c>
      <c r="N233" s="187">
        <v>48</v>
      </c>
      <c r="O233" s="187">
        <v>1</v>
      </c>
      <c r="P233" s="176">
        <v>12</v>
      </c>
      <c r="Q233" s="187">
        <v>10</v>
      </c>
      <c r="R233" s="199">
        <v>2</v>
      </c>
    </row>
    <row r="234" spans="2:18" ht="12.75" customHeight="1" x14ac:dyDescent="0.3">
      <c r="B234" s="239"/>
      <c r="C234" s="102" t="s">
        <v>72</v>
      </c>
      <c r="D234" s="187">
        <v>192</v>
      </c>
      <c r="E234" s="187">
        <v>149</v>
      </c>
      <c r="F234" s="176">
        <v>9</v>
      </c>
      <c r="G234" s="187">
        <v>2</v>
      </c>
      <c r="H234" s="187">
        <v>2</v>
      </c>
      <c r="I234" s="187">
        <v>0</v>
      </c>
      <c r="J234" s="187">
        <v>1</v>
      </c>
      <c r="K234" s="187">
        <v>1</v>
      </c>
      <c r="L234" s="187">
        <v>3</v>
      </c>
      <c r="M234" s="176">
        <v>34</v>
      </c>
      <c r="N234" s="187">
        <v>30</v>
      </c>
      <c r="O234" s="187">
        <v>4</v>
      </c>
      <c r="P234" s="176">
        <v>0</v>
      </c>
      <c r="Q234" s="187">
        <v>0</v>
      </c>
      <c r="R234" s="199">
        <v>0</v>
      </c>
    </row>
    <row r="235" spans="2:18" ht="12.75" customHeight="1" x14ac:dyDescent="0.3">
      <c r="B235" s="239"/>
      <c r="C235" s="102" t="s">
        <v>73</v>
      </c>
      <c r="D235" s="187">
        <v>30</v>
      </c>
      <c r="E235" s="187">
        <v>22</v>
      </c>
      <c r="F235" s="176">
        <v>2</v>
      </c>
      <c r="G235" s="187">
        <v>1</v>
      </c>
      <c r="H235" s="187">
        <v>1</v>
      </c>
      <c r="I235" s="187">
        <v>0</v>
      </c>
      <c r="J235" s="187">
        <v>0</v>
      </c>
      <c r="K235" s="187">
        <v>0</v>
      </c>
      <c r="L235" s="187">
        <v>0</v>
      </c>
      <c r="M235" s="176">
        <v>6</v>
      </c>
      <c r="N235" s="187">
        <v>6</v>
      </c>
      <c r="O235" s="187">
        <v>0</v>
      </c>
      <c r="P235" s="176">
        <v>0</v>
      </c>
      <c r="Q235" s="187">
        <v>0</v>
      </c>
      <c r="R235" s="199">
        <v>0</v>
      </c>
    </row>
    <row r="236" spans="2:18" ht="12.75" customHeight="1" thickBot="1" x14ac:dyDescent="0.35">
      <c r="B236" s="240"/>
      <c r="C236" s="103" t="s">
        <v>57</v>
      </c>
      <c r="D236" s="185">
        <v>2379</v>
      </c>
      <c r="E236" s="185">
        <v>1666</v>
      </c>
      <c r="F236" s="185">
        <v>162</v>
      </c>
      <c r="G236" s="185">
        <v>28</v>
      </c>
      <c r="H236" s="185">
        <v>30</v>
      </c>
      <c r="I236" s="185">
        <v>8</v>
      </c>
      <c r="J236" s="185">
        <v>17</v>
      </c>
      <c r="K236" s="185">
        <v>26</v>
      </c>
      <c r="L236" s="185">
        <v>53</v>
      </c>
      <c r="M236" s="185">
        <v>487</v>
      </c>
      <c r="N236" s="185">
        <v>462</v>
      </c>
      <c r="O236" s="185">
        <v>25</v>
      </c>
      <c r="P236" s="185">
        <v>64</v>
      </c>
      <c r="Q236" s="185">
        <v>31</v>
      </c>
      <c r="R236" s="197">
        <v>33</v>
      </c>
    </row>
    <row r="237" spans="2:18" ht="12.75" customHeight="1" x14ac:dyDescent="0.3">
      <c r="B237" s="238" t="s">
        <v>120</v>
      </c>
      <c r="C237" s="105" t="s">
        <v>58</v>
      </c>
      <c r="D237" s="188">
        <v>318</v>
      </c>
      <c r="E237" s="186">
        <v>212</v>
      </c>
      <c r="F237" s="176">
        <v>21</v>
      </c>
      <c r="G237" s="186">
        <v>3</v>
      </c>
      <c r="H237" s="186">
        <v>6</v>
      </c>
      <c r="I237" s="186">
        <v>1</v>
      </c>
      <c r="J237" s="186">
        <v>1</v>
      </c>
      <c r="K237" s="186">
        <v>6</v>
      </c>
      <c r="L237" s="186">
        <v>4</v>
      </c>
      <c r="M237" s="176">
        <v>68</v>
      </c>
      <c r="N237" s="186">
        <v>68</v>
      </c>
      <c r="O237" s="186">
        <v>0</v>
      </c>
      <c r="P237" s="176">
        <v>17</v>
      </c>
      <c r="Q237" s="186">
        <v>0</v>
      </c>
      <c r="R237" s="198">
        <v>17</v>
      </c>
    </row>
    <row r="238" spans="2:18" ht="12.75" customHeight="1" x14ac:dyDescent="0.3">
      <c r="B238" s="239"/>
      <c r="C238" s="102" t="s">
        <v>59</v>
      </c>
      <c r="D238" s="187">
        <v>142</v>
      </c>
      <c r="E238" s="187">
        <v>91</v>
      </c>
      <c r="F238" s="176">
        <v>13</v>
      </c>
      <c r="G238" s="187">
        <v>3</v>
      </c>
      <c r="H238" s="187">
        <v>1</v>
      </c>
      <c r="I238" s="187">
        <v>1</v>
      </c>
      <c r="J238" s="187">
        <v>1</v>
      </c>
      <c r="K238" s="187">
        <v>3</v>
      </c>
      <c r="L238" s="187">
        <v>4</v>
      </c>
      <c r="M238" s="176">
        <v>32</v>
      </c>
      <c r="N238" s="187">
        <v>32</v>
      </c>
      <c r="O238" s="187">
        <v>0</v>
      </c>
      <c r="P238" s="176">
        <v>6</v>
      </c>
      <c r="Q238" s="187">
        <v>4</v>
      </c>
      <c r="R238" s="199">
        <v>2</v>
      </c>
    </row>
    <row r="239" spans="2:18" ht="12.75" customHeight="1" x14ac:dyDescent="0.3">
      <c r="B239" s="239"/>
      <c r="C239" s="102" t="s">
        <v>60</v>
      </c>
      <c r="D239" s="187">
        <v>96</v>
      </c>
      <c r="E239" s="187">
        <v>63</v>
      </c>
      <c r="F239" s="176">
        <v>10</v>
      </c>
      <c r="G239" s="187">
        <v>2</v>
      </c>
      <c r="H239" s="187">
        <v>1</v>
      </c>
      <c r="I239" s="187">
        <v>1</v>
      </c>
      <c r="J239" s="187">
        <v>1</v>
      </c>
      <c r="K239" s="187">
        <v>1</v>
      </c>
      <c r="L239" s="187">
        <v>4</v>
      </c>
      <c r="M239" s="176">
        <v>17</v>
      </c>
      <c r="N239" s="187">
        <v>16</v>
      </c>
      <c r="O239" s="187">
        <v>1</v>
      </c>
      <c r="P239" s="176">
        <v>6</v>
      </c>
      <c r="Q239" s="187">
        <v>5</v>
      </c>
      <c r="R239" s="199">
        <v>1</v>
      </c>
    </row>
    <row r="240" spans="2:18" ht="12.75" customHeight="1" x14ac:dyDescent="0.3">
      <c r="B240" s="239"/>
      <c r="C240" s="102" t="s">
        <v>61</v>
      </c>
      <c r="D240" s="187">
        <v>127</v>
      </c>
      <c r="E240" s="187">
        <v>87</v>
      </c>
      <c r="F240" s="176">
        <v>10</v>
      </c>
      <c r="G240" s="187">
        <v>3</v>
      </c>
      <c r="H240" s="187">
        <v>2</v>
      </c>
      <c r="I240" s="187">
        <v>1</v>
      </c>
      <c r="J240" s="187">
        <v>1</v>
      </c>
      <c r="K240" s="187">
        <v>1</v>
      </c>
      <c r="L240" s="187">
        <v>2</v>
      </c>
      <c r="M240" s="176">
        <v>28</v>
      </c>
      <c r="N240" s="187">
        <v>27</v>
      </c>
      <c r="O240" s="187">
        <v>1</v>
      </c>
      <c r="P240" s="176">
        <v>2</v>
      </c>
      <c r="Q240" s="187">
        <v>0</v>
      </c>
      <c r="R240" s="199">
        <v>2</v>
      </c>
    </row>
    <row r="241" spans="2:18" ht="12.75" customHeight="1" x14ac:dyDescent="0.3">
      <c r="B241" s="239"/>
      <c r="C241" s="102" t="s">
        <v>62</v>
      </c>
      <c r="D241" s="187">
        <v>68</v>
      </c>
      <c r="E241" s="187">
        <v>47</v>
      </c>
      <c r="F241" s="176">
        <v>5</v>
      </c>
      <c r="G241" s="187">
        <v>1</v>
      </c>
      <c r="H241" s="187">
        <v>0</v>
      </c>
      <c r="I241" s="187">
        <v>0</v>
      </c>
      <c r="J241" s="187">
        <v>1</v>
      </c>
      <c r="K241" s="187">
        <v>1</v>
      </c>
      <c r="L241" s="187">
        <v>2</v>
      </c>
      <c r="M241" s="176">
        <v>11</v>
      </c>
      <c r="N241" s="187">
        <v>10</v>
      </c>
      <c r="O241" s="187">
        <v>1</v>
      </c>
      <c r="P241" s="176">
        <v>5</v>
      </c>
      <c r="Q241" s="187">
        <v>5</v>
      </c>
      <c r="R241" s="199">
        <v>0</v>
      </c>
    </row>
    <row r="242" spans="2:18" ht="12.75" customHeight="1" x14ac:dyDescent="0.3">
      <c r="B242" s="239"/>
      <c r="C242" s="102" t="s">
        <v>63</v>
      </c>
      <c r="D242" s="187">
        <v>62</v>
      </c>
      <c r="E242" s="187">
        <v>39</v>
      </c>
      <c r="F242" s="176">
        <v>6</v>
      </c>
      <c r="G242" s="187">
        <v>2</v>
      </c>
      <c r="H242" s="187">
        <v>1</v>
      </c>
      <c r="I242" s="187">
        <v>0</v>
      </c>
      <c r="J242" s="187">
        <v>1</v>
      </c>
      <c r="K242" s="187">
        <v>0</v>
      </c>
      <c r="L242" s="187">
        <v>2</v>
      </c>
      <c r="M242" s="176">
        <v>10</v>
      </c>
      <c r="N242" s="187">
        <v>10</v>
      </c>
      <c r="O242" s="187">
        <v>0</v>
      </c>
      <c r="P242" s="176">
        <v>7</v>
      </c>
      <c r="Q242" s="187">
        <v>5</v>
      </c>
      <c r="R242" s="199">
        <v>2</v>
      </c>
    </row>
    <row r="243" spans="2:18" ht="12.75" customHeight="1" x14ac:dyDescent="0.3">
      <c r="B243" s="239"/>
      <c r="C243" s="102" t="s">
        <v>64</v>
      </c>
      <c r="D243" s="187">
        <v>57</v>
      </c>
      <c r="E243" s="187">
        <v>42</v>
      </c>
      <c r="F243" s="176">
        <v>6</v>
      </c>
      <c r="G243" s="187">
        <v>1</v>
      </c>
      <c r="H243" s="187">
        <v>1</v>
      </c>
      <c r="I243" s="187">
        <v>0</v>
      </c>
      <c r="J243" s="187">
        <v>1</v>
      </c>
      <c r="K243" s="187">
        <v>0</v>
      </c>
      <c r="L243" s="187">
        <v>3</v>
      </c>
      <c r="M243" s="176">
        <v>8</v>
      </c>
      <c r="N243" s="187">
        <v>8</v>
      </c>
      <c r="O243" s="187">
        <v>0</v>
      </c>
      <c r="P243" s="176">
        <v>1</v>
      </c>
      <c r="Q243" s="187">
        <v>0</v>
      </c>
      <c r="R243" s="199">
        <v>1</v>
      </c>
    </row>
    <row r="244" spans="2:18" ht="12.75" customHeight="1" x14ac:dyDescent="0.3">
      <c r="B244" s="239"/>
      <c r="C244" s="104" t="s">
        <v>77</v>
      </c>
      <c r="D244" s="187">
        <v>21</v>
      </c>
      <c r="E244" s="187">
        <v>15</v>
      </c>
      <c r="F244" s="176">
        <v>3</v>
      </c>
      <c r="G244" s="187">
        <v>1</v>
      </c>
      <c r="H244" s="187">
        <v>0</v>
      </c>
      <c r="I244" s="187">
        <v>1</v>
      </c>
      <c r="J244" s="187">
        <v>0</v>
      </c>
      <c r="K244" s="187">
        <v>1</v>
      </c>
      <c r="L244" s="187">
        <v>0</v>
      </c>
      <c r="M244" s="176">
        <v>2</v>
      </c>
      <c r="N244" s="187">
        <v>2</v>
      </c>
      <c r="O244" s="187">
        <v>0</v>
      </c>
      <c r="P244" s="176">
        <v>1</v>
      </c>
      <c r="Q244" s="187">
        <v>1</v>
      </c>
      <c r="R244" s="199">
        <v>0</v>
      </c>
    </row>
    <row r="245" spans="2:18" ht="12.75" customHeight="1" x14ac:dyDescent="0.3">
      <c r="B245" s="239"/>
      <c r="C245" s="102" t="s">
        <v>65</v>
      </c>
      <c r="D245" s="187">
        <v>490</v>
      </c>
      <c r="E245" s="187">
        <v>391</v>
      </c>
      <c r="F245" s="176">
        <v>21</v>
      </c>
      <c r="G245" s="187">
        <v>2</v>
      </c>
      <c r="H245" s="187">
        <v>8</v>
      </c>
      <c r="I245" s="187">
        <v>3</v>
      </c>
      <c r="J245" s="187">
        <v>1</v>
      </c>
      <c r="K245" s="187">
        <v>4</v>
      </c>
      <c r="L245" s="187">
        <v>3</v>
      </c>
      <c r="M245" s="176">
        <v>74</v>
      </c>
      <c r="N245" s="187">
        <v>70</v>
      </c>
      <c r="O245" s="187">
        <v>4</v>
      </c>
      <c r="P245" s="176">
        <v>4</v>
      </c>
      <c r="Q245" s="187">
        <v>2</v>
      </c>
      <c r="R245" s="199">
        <v>2</v>
      </c>
    </row>
    <row r="246" spans="2:18" ht="12.75" customHeight="1" x14ac:dyDescent="0.3">
      <c r="B246" s="239"/>
      <c r="C246" s="102" t="s">
        <v>66</v>
      </c>
      <c r="D246" s="187">
        <v>115</v>
      </c>
      <c r="E246" s="187">
        <v>82</v>
      </c>
      <c r="F246" s="176">
        <v>6</v>
      </c>
      <c r="G246" s="187">
        <v>1</v>
      </c>
      <c r="H246" s="187">
        <v>0</v>
      </c>
      <c r="I246" s="187">
        <v>0</v>
      </c>
      <c r="J246" s="187">
        <v>1</v>
      </c>
      <c r="K246" s="187">
        <v>1</v>
      </c>
      <c r="L246" s="187">
        <v>3</v>
      </c>
      <c r="M246" s="176">
        <v>23</v>
      </c>
      <c r="N246" s="187">
        <v>20</v>
      </c>
      <c r="O246" s="187">
        <v>3</v>
      </c>
      <c r="P246" s="176">
        <v>4</v>
      </c>
      <c r="Q246" s="187">
        <v>3</v>
      </c>
      <c r="R246" s="199">
        <v>1</v>
      </c>
    </row>
    <row r="247" spans="2:18" ht="12.75" customHeight="1" x14ac:dyDescent="0.3">
      <c r="B247" s="239"/>
      <c r="C247" s="102" t="s">
        <v>67</v>
      </c>
      <c r="D247" s="187">
        <v>84</v>
      </c>
      <c r="E247" s="187">
        <v>49</v>
      </c>
      <c r="F247" s="176">
        <v>7</v>
      </c>
      <c r="G247" s="187">
        <v>1</v>
      </c>
      <c r="H247" s="187">
        <v>1</v>
      </c>
      <c r="I247" s="187">
        <v>0</v>
      </c>
      <c r="J247" s="187">
        <v>1</v>
      </c>
      <c r="K247" s="187">
        <v>1</v>
      </c>
      <c r="L247" s="187">
        <v>3</v>
      </c>
      <c r="M247" s="176">
        <v>24</v>
      </c>
      <c r="N247" s="187">
        <v>23</v>
      </c>
      <c r="O247" s="187">
        <v>1</v>
      </c>
      <c r="P247" s="176">
        <v>4</v>
      </c>
      <c r="Q247" s="187">
        <v>4</v>
      </c>
      <c r="R247" s="199">
        <v>0</v>
      </c>
    </row>
    <row r="248" spans="2:18" ht="12.75" customHeight="1" x14ac:dyDescent="0.3">
      <c r="B248" s="239"/>
      <c r="C248" s="102" t="s">
        <v>68</v>
      </c>
      <c r="D248" s="187">
        <v>118</v>
      </c>
      <c r="E248" s="187">
        <v>73</v>
      </c>
      <c r="F248" s="176">
        <v>10</v>
      </c>
      <c r="G248" s="187">
        <v>1</v>
      </c>
      <c r="H248" s="187">
        <v>1</v>
      </c>
      <c r="I248" s="187">
        <v>0</v>
      </c>
      <c r="J248" s="187">
        <v>1</v>
      </c>
      <c r="K248" s="187">
        <v>2</v>
      </c>
      <c r="L248" s="187">
        <v>5</v>
      </c>
      <c r="M248" s="176">
        <v>30</v>
      </c>
      <c r="N248" s="187">
        <v>28</v>
      </c>
      <c r="O248" s="187">
        <v>2</v>
      </c>
      <c r="P248" s="176">
        <v>5</v>
      </c>
      <c r="Q248" s="187">
        <v>3</v>
      </c>
      <c r="R248" s="199">
        <v>2</v>
      </c>
    </row>
    <row r="249" spans="2:18" ht="12.75" customHeight="1" x14ac:dyDescent="0.3">
      <c r="B249" s="239"/>
      <c r="C249" s="102" t="s">
        <v>69</v>
      </c>
      <c r="D249" s="187">
        <v>133</v>
      </c>
      <c r="E249" s="187">
        <v>96</v>
      </c>
      <c r="F249" s="176">
        <v>8</v>
      </c>
      <c r="G249" s="187">
        <v>1</v>
      </c>
      <c r="H249" s="187">
        <v>1</v>
      </c>
      <c r="I249" s="187">
        <v>0</v>
      </c>
      <c r="J249" s="187">
        <v>1</v>
      </c>
      <c r="K249" s="187">
        <v>1</v>
      </c>
      <c r="L249" s="187">
        <v>4</v>
      </c>
      <c r="M249" s="176">
        <v>28</v>
      </c>
      <c r="N249" s="187">
        <v>24</v>
      </c>
      <c r="O249" s="187">
        <v>4</v>
      </c>
      <c r="P249" s="176">
        <v>1</v>
      </c>
      <c r="Q249" s="187">
        <v>0</v>
      </c>
      <c r="R249" s="199">
        <v>1</v>
      </c>
    </row>
    <row r="250" spans="2:18" ht="12.75" customHeight="1" x14ac:dyDescent="0.3">
      <c r="B250" s="239"/>
      <c r="C250" s="102" t="s">
        <v>70</v>
      </c>
      <c r="D250" s="187">
        <v>144</v>
      </c>
      <c r="E250" s="187">
        <v>77</v>
      </c>
      <c r="F250" s="176">
        <v>12</v>
      </c>
      <c r="G250" s="187">
        <v>1</v>
      </c>
      <c r="H250" s="187">
        <v>1</v>
      </c>
      <c r="I250" s="187">
        <v>0</v>
      </c>
      <c r="J250" s="187">
        <v>3</v>
      </c>
      <c r="K250" s="187">
        <v>3</v>
      </c>
      <c r="L250" s="187">
        <v>4</v>
      </c>
      <c r="M250" s="176">
        <v>43</v>
      </c>
      <c r="N250" s="187">
        <v>40</v>
      </c>
      <c r="O250" s="187">
        <v>3</v>
      </c>
      <c r="P250" s="176">
        <v>12</v>
      </c>
      <c r="Q250" s="187">
        <v>11</v>
      </c>
      <c r="R250" s="199">
        <v>1</v>
      </c>
    </row>
    <row r="251" spans="2:18" ht="12.75" customHeight="1" x14ac:dyDescent="0.3">
      <c r="B251" s="239"/>
      <c r="C251" s="102" t="s">
        <v>71</v>
      </c>
      <c r="D251" s="187">
        <v>183</v>
      </c>
      <c r="E251" s="187">
        <v>107</v>
      </c>
      <c r="F251" s="176">
        <v>11</v>
      </c>
      <c r="G251" s="187">
        <v>2</v>
      </c>
      <c r="H251" s="187">
        <v>1</v>
      </c>
      <c r="I251" s="187">
        <v>0</v>
      </c>
      <c r="J251" s="187">
        <v>1</v>
      </c>
      <c r="K251" s="187">
        <v>0</v>
      </c>
      <c r="L251" s="187">
        <v>7</v>
      </c>
      <c r="M251" s="176">
        <v>49</v>
      </c>
      <c r="N251" s="187">
        <v>48</v>
      </c>
      <c r="O251" s="187">
        <v>1</v>
      </c>
      <c r="P251" s="176">
        <v>16</v>
      </c>
      <c r="Q251" s="187">
        <v>14</v>
      </c>
      <c r="R251" s="199">
        <v>2</v>
      </c>
    </row>
    <row r="252" spans="2:18" ht="12.75" customHeight="1" x14ac:dyDescent="0.3">
      <c r="B252" s="239"/>
      <c r="C252" s="102" t="s">
        <v>72</v>
      </c>
      <c r="D252" s="187">
        <v>192</v>
      </c>
      <c r="E252" s="187">
        <v>149</v>
      </c>
      <c r="F252" s="176">
        <v>9</v>
      </c>
      <c r="G252" s="187">
        <v>2</v>
      </c>
      <c r="H252" s="187">
        <v>2</v>
      </c>
      <c r="I252" s="187">
        <v>0</v>
      </c>
      <c r="J252" s="187">
        <v>1</v>
      </c>
      <c r="K252" s="187">
        <v>1</v>
      </c>
      <c r="L252" s="187">
        <v>3</v>
      </c>
      <c r="M252" s="176">
        <v>34</v>
      </c>
      <c r="N252" s="187">
        <v>30</v>
      </c>
      <c r="O252" s="187">
        <v>4</v>
      </c>
      <c r="P252" s="176">
        <v>0</v>
      </c>
      <c r="Q252" s="187">
        <v>0</v>
      </c>
      <c r="R252" s="199">
        <v>0</v>
      </c>
    </row>
    <row r="253" spans="2:18" ht="12.75" customHeight="1" x14ac:dyDescent="0.3">
      <c r="B253" s="239"/>
      <c r="C253" s="102" t="s">
        <v>73</v>
      </c>
      <c r="D253" s="187">
        <v>30</v>
      </c>
      <c r="E253" s="187">
        <v>22</v>
      </c>
      <c r="F253" s="176">
        <v>2</v>
      </c>
      <c r="G253" s="187">
        <v>1</v>
      </c>
      <c r="H253" s="187">
        <v>1</v>
      </c>
      <c r="I253" s="187">
        <v>0</v>
      </c>
      <c r="J253" s="187">
        <v>0</v>
      </c>
      <c r="K253" s="187">
        <v>0</v>
      </c>
      <c r="L253" s="187">
        <v>0</v>
      </c>
      <c r="M253" s="176">
        <v>6</v>
      </c>
      <c r="N253" s="187">
        <v>6</v>
      </c>
      <c r="O253" s="187">
        <v>0</v>
      </c>
      <c r="P253" s="176">
        <v>0</v>
      </c>
      <c r="Q253" s="187">
        <v>0</v>
      </c>
      <c r="R253" s="199">
        <v>0</v>
      </c>
    </row>
    <row r="254" spans="2:18" ht="12.75" customHeight="1" thickBot="1" x14ac:dyDescent="0.35">
      <c r="B254" s="240"/>
      <c r="C254" s="103" t="s">
        <v>57</v>
      </c>
      <c r="D254" s="185">
        <v>2380</v>
      </c>
      <c r="E254" s="185">
        <v>1642</v>
      </c>
      <c r="F254" s="185">
        <v>160</v>
      </c>
      <c r="G254" s="185">
        <v>28</v>
      </c>
      <c r="H254" s="185">
        <v>28</v>
      </c>
      <c r="I254" s="185">
        <v>8</v>
      </c>
      <c r="J254" s="185">
        <v>17</v>
      </c>
      <c r="K254" s="185">
        <v>26</v>
      </c>
      <c r="L254" s="185">
        <v>53</v>
      </c>
      <c r="M254" s="185">
        <v>487</v>
      </c>
      <c r="N254" s="185">
        <v>462</v>
      </c>
      <c r="O254" s="185">
        <v>25</v>
      </c>
      <c r="P254" s="185">
        <v>91</v>
      </c>
      <c r="Q254" s="185">
        <v>57</v>
      </c>
      <c r="R254" s="197">
        <v>34</v>
      </c>
    </row>
    <row r="255" spans="2:18" ht="12.75" customHeight="1" x14ac:dyDescent="0.3">
      <c r="B255" s="238" t="s">
        <v>122</v>
      </c>
      <c r="C255" s="105" t="s">
        <v>58</v>
      </c>
      <c r="D255" s="188">
        <v>318</v>
      </c>
      <c r="E255" s="186">
        <v>213</v>
      </c>
      <c r="F255" s="176">
        <v>21</v>
      </c>
      <c r="G255" s="186">
        <v>3</v>
      </c>
      <c r="H255" s="186">
        <v>6</v>
      </c>
      <c r="I255" s="186">
        <v>1</v>
      </c>
      <c r="J255" s="186">
        <v>1</v>
      </c>
      <c r="K255" s="186">
        <v>6</v>
      </c>
      <c r="L255" s="186">
        <v>4</v>
      </c>
      <c r="M255" s="176">
        <v>68</v>
      </c>
      <c r="N255" s="186">
        <v>68</v>
      </c>
      <c r="O255" s="186">
        <v>0</v>
      </c>
      <c r="P255" s="176">
        <v>16</v>
      </c>
      <c r="Q255" s="186">
        <v>0</v>
      </c>
      <c r="R255" s="198">
        <v>16</v>
      </c>
    </row>
    <row r="256" spans="2:18" ht="12.75" customHeight="1" x14ac:dyDescent="0.3">
      <c r="B256" s="239"/>
      <c r="C256" s="102" t="s">
        <v>59</v>
      </c>
      <c r="D256" s="187">
        <v>142</v>
      </c>
      <c r="E256" s="187">
        <v>93</v>
      </c>
      <c r="F256" s="176">
        <v>13</v>
      </c>
      <c r="G256" s="187">
        <v>3</v>
      </c>
      <c r="H256" s="187">
        <v>1</v>
      </c>
      <c r="I256" s="187">
        <v>1</v>
      </c>
      <c r="J256" s="187">
        <v>1</v>
      </c>
      <c r="K256" s="187">
        <v>3</v>
      </c>
      <c r="L256" s="187">
        <v>4</v>
      </c>
      <c r="M256" s="176">
        <v>32</v>
      </c>
      <c r="N256" s="187">
        <v>32</v>
      </c>
      <c r="O256" s="187">
        <v>0</v>
      </c>
      <c r="P256" s="176">
        <v>4</v>
      </c>
      <c r="Q256" s="187">
        <v>2</v>
      </c>
      <c r="R256" s="199">
        <v>2</v>
      </c>
    </row>
    <row r="257" spans="2:18" ht="12.75" customHeight="1" x14ac:dyDescent="0.3">
      <c r="B257" s="239"/>
      <c r="C257" s="102" t="s">
        <v>60</v>
      </c>
      <c r="D257" s="187">
        <v>96</v>
      </c>
      <c r="E257" s="187">
        <v>61</v>
      </c>
      <c r="F257" s="176">
        <v>11</v>
      </c>
      <c r="G257" s="187">
        <v>2</v>
      </c>
      <c r="H257" s="187">
        <v>1</v>
      </c>
      <c r="I257" s="187">
        <v>1</v>
      </c>
      <c r="J257" s="187">
        <v>1</v>
      </c>
      <c r="K257" s="187">
        <v>1</v>
      </c>
      <c r="L257" s="187">
        <v>5</v>
      </c>
      <c r="M257" s="176">
        <v>15</v>
      </c>
      <c r="N257" s="187">
        <v>14</v>
      </c>
      <c r="O257" s="187">
        <v>1</v>
      </c>
      <c r="P257" s="176">
        <v>9</v>
      </c>
      <c r="Q257" s="187">
        <v>8</v>
      </c>
      <c r="R257" s="199">
        <v>1</v>
      </c>
    </row>
    <row r="258" spans="2:18" ht="12.75" customHeight="1" x14ac:dyDescent="0.3">
      <c r="B258" s="239"/>
      <c r="C258" s="102" t="s">
        <v>61</v>
      </c>
      <c r="D258" s="187">
        <v>128</v>
      </c>
      <c r="E258" s="187">
        <v>85</v>
      </c>
      <c r="F258" s="176">
        <v>10</v>
      </c>
      <c r="G258" s="187">
        <v>3</v>
      </c>
      <c r="H258" s="187">
        <v>2</v>
      </c>
      <c r="I258" s="187">
        <v>1</v>
      </c>
      <c r="J258" s="187">
        <v>1</v>
      </c>
      <c r="K258" s="187">
        <v>1</v>
      </c>
      <c r="L258" s="187">
        <v>2</v>
      </c>
      <c r="M258" s="176">
        <v>28</v>
      </c>
      <c r="N258" s="187">
        <v>27</v>
      </c>
      <c r="O258" s="187">
        <v>1</v>
      </c>
      <c r="P258" s="176">
        <v>5</v>
      </c>
      <c r="Q258" s="187">
        <v>3</v>
      </c>
      <c r="R258" s="199">
        <v>2</v>
      </c>
    </row>
    <row r="259" spans="2:18" ht="12.75" customHeight="1" x14ac:dyDescent="0.3">
      <c r="B259" s="239"/>
      <c r="C259" s="102" t="s">
        <v>62</v>
      </c>
      <c r="D259" s="187">
        <v>68</v>
      </c>
      <c r="E259" s="187">
        <v>47</v>
      </c>
      <c r="F259" s="176">
        <v>5</v>
      </c>
      <c r="G259" s="187">
        <v>1</v>
      </c>
      <c r="H259" s="187">
        <v>0</v>
      </c>
      <c r="I259" s="187">
        <v>0</v>
      </c>
      <c r="J259" s="187">
        <v>1</v>
      </c>
      <c r="K259" s="187">
        <v>1</v>
      </c>
      <c r="L259" s="187">
        <v>2</v>
      </c>
      <c r="M259" s="176">
        <v>11</v>
      </c>
      <c r="N259" s="187">
        <v>10</v>
      </c>
      <c r="O259" s="187">
        <v>1</v>
      </c>
      <c r="P259" s="176">
        <v>5</v>
      </c>
      <c r="Q259" s="187">
        <v>5</v>
      </c>
      <c r="R259" s="199">
        <v>0</v>
      </c>
    </row>
    <row r="260" spans="2:18" ht="12.75" customHeight="1" x14ac:dyDescent="0.3">
      <c r="B260" s="239"/>
      <c r="C260" s="102" t="s">
        <v>63</v>
      </c>
      <c r="D260" s="187">
        <v>62</v>
      </c>
      <c r="E260" s="187">
        <v>39</v>
      </c>
      <c r="F260" s="176">
        <v>6</v>
      </c>
      <c r="G260" s="187">
        <v>2</v>
      </c>
      <c r="H260" s="187">
        <v>1</v>
      </c>
      <c r="I260" s="187">
        <v>0</v>
      </c>
      <c r="J260" s="187">
        <v>1</v>
      </c>
      <c r="K260" s="187">
        <v>0</v>
      </c>
      <c r="L260" s="187">
        <v>2</v>
      </c>
      <c r="M260" s="176">
        <v>10</v>
      </c>
      <c r="N260" s="187">
        <v>10</v>
      </c>
      <c r="O260" s="187">
        <v>0</v>
      </c>
      <c r="P260" s="176">
        <v>7</v>
      </c>
      <c r="Q260" s="187">
        <v>5</v>
      </c>
      <c r="R260" s="199">
        <v>2</v>
      </c>
    </row>
    <row r="261" spans="2:18" ht="12.75" customHeight="1" x14ac:dyDescent="0.3">
      <c r="B261" s="239"/>
      <c r="C261" s="102" t="s">
        <v>64</v>
      </c>
      <c r="D261" s="187">
        <v>57</v>
      </c>
      <c r="E261" s="187">
        <v>42</v>
      </c>
      <c r="F261" s="176">
        <v>6</v>
      </c>
      <c r="G261" s="187">
        <v>1</v>
      </c>
      <c r="H261" s="187">
        <v>1</v>
      </c>
      <c r="I261" s="187">
        <v>0</v>
      </c>
      <c r="J261" s="187">
        <v>1</v>
      </c>
      <c r="K261" s="187">
        <v>0</v>
      </c>
      <c r="L261" s="187">
        <v>3</v>
      </c>
      <c r="M261" s="176">
        <v>8</v>
      </c>
      <c r="N261" s="187">
        <v>8</v>
      </c>
      <c r="O261" s="187">
        <v>0</v>
      </c>
      <c r="P261" s="176">
        <v>1</v>
      </c>
      <c r="Q261" s="187">
        <v>0</v>
      </c>
      <c r="R261" s="199">
        <v>1</v>
      </c>
    </row>
    <row r="262" spans="2:18" ht="12.75" customHeight="1" x14ac:dyDescent="0.3">
      <c r="B262" s="239"/>
      <c r="C262" s="104" t="s">
        <v>77</v>
      </c>
      <c r="D262" s="187">
        <v>22</v>
      </c>
      <c r="E262" s="187">
        <v>16</v>
      </c>
      <c r="F262" s="176">
        <v>3</v>
      </c>
      <c r="G262" s="187">
        <v>1</v>
      </c>
      <c r="H262" s="187">
        <v>0</v>
      </c>
      <c r="I262" s="187">
        <v>1</v>
      </c>
      <c r="J262" s="187">
        <v>0</v>
      </c>
      <c r="K262" s="187">
        <v>1</v>
      </c>
      <c r="L262" s="187">
        <v>0</v>
      </c>
      <c r="M262" s="176">
        <v>2</v>
      </c>
      <c r="N262" s="187">
        <v>2</v>
      </c>
      <c r="O262" s="187">
        <v>0</v>
      </c>
      <c r="P262" s="176">
        <v>1</v>
      </c>
      <c r="Q262" s="187">
        <v>1</v>
      </c>
      <c r="R262" s="199">
        <v>0</v>
      </c>
    </row>
    <row r="263" spans="2:18" ht="12.75" customHeight="1" x14ac:dyDescent="0.3">
      <c r="B263" s="239"/>
      <c r="C263" s="102" t="s">
        <v>65</v>
      </c>
      <c r="D263" s="187">
        <v>495</v>
      </c>
      <c r="E263" s="187">
        <v>375</v>
      </c>
      <c r="F263" s="176">
        <v>21</v>
      </c>
      <c r="G263" s="187">
        <v>2</v>
      </c>
      <c r="H263" s="187">
        <v>8</v>
      </c>
      <c r="I263" s="187">
        <v>3</v>
      </c>
      <c r="J263" s="187">
        <v>1</v>
      </c>
      <c r="K263" s="187">
        <v>4</v>
      </c>
      <c r="L263" s="187">
        <v>3</v>
      </c>
      <c r="M263" s="176">
        <v>76</v>
      </c>
      <c r="N263" s="187">
        <v>70</v>
      </c>
      <c r="O263" s="187">
        <v>6</v>
      </c>
      <c r="P263" s="176">
        <v>23</v>
      </c>
      <c r="Q263" s="187">
        <v>21</v>
      </c>
      <c r="R263" s="199">
        <v>2</v>
      </c>
    </row>
    <row r="264" spans="2:18" ht="12.75" customHeight="1" x14ac:dyDescent="0.3">
      <c r="B264" s="239"/>
      <c r="C264" s="102" t="s">
        <v>66</v>
      </c>
      <c r="D264" s="187">
        <v>116</v>
      </c>
      <c r="E264" s="187">
        <v>83</v>
      </c>
      <c r="F264" s="176">
        <v>6</v>
      </c>
      <c r="G264" s="187">
        <v>1</v>
      </c>
      <c r="H264" s="187">
        <v>0</v>
      </c>
      <c r="I264" s="187">
        <v>0</v>
      </c>
      <c r="J264" s="187">
        <v>1</v>
      </c>
      <c r="K264" s="187">
        <v>1</v>
      </c>
      <c r="L264" s="187">
        <v>3</v>
      </c>
      <c r="M264" s="176">
        <v>23</v>
      </c>
      <c r="N264" s="187">
        <v>20</v>
      </c>
      <c r="O264" s="187">
        <v>3</v>
      </c>
      <c r="P264" s="176">
        <v>4</v>
      </c>
      <c r="Q264" s="187">
        <v>3</v>
      </c>
      <c r="R264" s="199">
        <v>1</v>
      </c>
    </row>
    <row r="265" spans="2:18" ht="12.75" customHeight="1" x14ac:dyDescent="0.3">
      <c r="B265" s="239"/>
      <c r="C265" s="102" t="s">
        <v>67</v>
      </c>
      <c r="D265" s="187">
        <v>83</v>
      </c>
      <c r="E265" s="187">
        <v>47</v>
      </c>
      <c r="F265" s="176">
        <v>7</v>
      </c>
      <c r="G265" s="187">
        <v>1</v>
      </c>
      <c r="H265" s="187">
        <v>1</v>
      </c>
      <c r="I265" s="187">
        <v>0</v>
      </c>
      <c r="J265" s="187">
        <v>1</v>
      </c>
      <c r="K265" s="187">
        <v>1</v>
      </c>
      <c r="L265" s="187">
        <v>3</v>
      </c>
      <c r="M265" s="176">
        <v>23</v>
      </c>
      <c r="N265" s="187">
        <v>22</v>
      </c>
      <c r="O265" s="187">
        <v>1</v>
      </c>
      <c r="P265" s="176">
        <v>6</v>
      </c>
      <c r="Q265" s="187">
        <v>6</v>
      </c>
      <c r="R265" s="199">
        <v>0</v>
      </c>
    </row>
    <row r="266" spans="2:18" ht="12.75" customHeight="1" x14ac:dyDescent="0.3">
      <c r="B266" s="239"/>
      <c r="C266" s="102" t="s">
        <v>68</v>
      </c>
      <c r="D266" s="187">
        <v>118</v>
      </c>
      <c r="E266" s="187">
        <v>73</v>
      </c>
      <c r="F266" s="176">
        <v>11</v>
      </c>
      <c r="G266" s="187">
        <v>1</v>
      </c>
      <c r="H266" s="187">
        <v>1</v>
      </c>
      <c r="I266" s="187">
        <v>0</v>
      </c>
      <c r="J266" s="187">
        <v>1</v>
      </c>
      <c r="K266" s="187">
        <v>2</v>
      </c>
      <c r="L266" s="187">
        <v>6</v>
      </c>
      <c r="M266" s="176">
        <v>28</v>
      </c>
      <c r="N266" s="187">
        <v>27</v>
      </c>
      <c r="O266" s="187">
        <v>1</v>
      </c>
      <c r="P266" s="176">
        <v>6</v>
      </c>
      <c r="Q266" s="187">
        <v>4</v>
      </c>
      <c r="R266" s="199">
        <v>2</v>
      </c>
    </row>
    <row r="267" spans="2:18" ht="12.75" customHeight="1" x14ac:dyDescent="0.3">
      <c r="B267" s="239"/>
      <c r="C267" s="102" t="s">
        <v>69</v>
      </c>
      <c r="D267" s="187">
        <v>133</v>
      </c>
      <c r="E267" s="187">
        <v>88</v>
      </c>
      <c r="F267" s="176">
        <v>7</v>
      </c>
      <c r="G267" s="187">
        <v>1</v>
      </c>
      <c r="H267" s="187">
        <v>1</v>
      </c>
      <c r="I267" s="187">
        <v>0</v>
      </c>
      <c r="J267" s="187">
        <v>1</v>
      </c>
      <c r="K267" s="187">
        <v>0</v>
      </c>
      <c r="L267" s="187">
        <v>4</v>
      </c>
      <c r="M267" s="176">
        <v>29</v>
      </c>
      <c r="N267" s="187">
        <v>25</v>
      </c>
      <c r="O267" s="187">
        <v>4</v>
      </c>
      <c r="P267" s="176">
        <v>9</v>
      </c>
      <c r="Q267" s="187">
        <v>8</v>
      </c>
      <c r="R267" s="199">
        <v>1</v>
      </c>
    </row>
    <row r="268" spans="2:18" ht="12.75" customHeight="1" x14ac:dyDescent="0.3">
      <c r="B268" s="239"/>
      <c r="C268" s="102" t="s">
        <v>70</v>
      </c>
      <c r="D268" s="187">
        <v>143</v>
      </c>
      <c r="E268" s="187">
        <v>72</v>
      </c>
      <c r="F268" s="176">
        <v>12</v>
      </c>
      <c r="G268" s="187">
        <v>1</v>
      </c>
      <c r="H268" s="187">
        <v>1</v>
      </c>
      <c r="I268" s="187">
        <v>0</v>
      </c>
      <c r="J268" s="187">
        <v>3</v>
      </c>
      <c r="K268" s="187">
        <v>3</v>
      </c>
      <c r="L268" s="187">
        <v>4</v>
      </c>
      <c r="M268" s="176">
        <v>42</v>
      </c>
      <c r="N268" s="187">
        <v>39</v>
      </c>
      <c r="O268" s="187">
        <v>3</v>
      </c>
      <c r="P268" s="176">
        <v>17</v>
      </c>
      <c r="Q268" s="187">
        <v>16</v>
      </c>
      <c r="R268" s="199">
        <v>1</v>
      </c>
    </row>
    <row r="269" spans="2:18" ht="12.75" customHeight="1" x14ac:dyDescent="0.3">
      <c r="B269" s="239"/>
      <c r="C269" s="102" t="s">
        <v>71</v>
      </c>
      <c r="D269" s="187">
        <v>183</v>
      </c>
      <c r="E269" s="187">
        <v>107</v>
      </c>
      <c r="F269" s="176">
        <v>12</v>
      </c>
      <c r="G269" s="187">
        <v>2</v>
      </c>
      <c r="H269" s="187">
        <v>1</v>
      </c>
      <c r="I269" s="187">
        <v>0</v>
      </c>
      <c r="J269" s="187">
        <v>1</v>
      </c>
      <c r="K269" s="187">
        <v>0</v>
      </c>
      <c r="L269" s="187">
        <v>8</v>
      </c>
      <c r="M269" s="176">
        <v>48</v>
      </c>
      <c r="N269" s="187">
        <v>47</v>
      </c>
      <c r="O269" s="187">
        <v>1</v>
      </c>
      <c r="P269" s="176">
        <v>16</v>
      </c>
      <c r="Q269" s="187">
        <v>14</v>
      </c>
      <c r="R269" s="199">
        <v>2</v>
      </c>
    </row>
    <row r="270" spans="2:18" ht="12.75" customHeight="1" x14ac:dyDescent="0.3">
      <c r="B270" s="239"/>
      <c r="C270" s="102" t="s">
        <v>72</v>
      </c>
      <c r="D270" s="187">
        <v>193</v>
      </c>
      <c r="E270" s="187">
        <v>147</v>
      </c>
      <c r="F270" s="176">
        <v>9</v>
      </c>
      <c r="G270" s="187">
        <v>2</v>
      </c>
      <c r="H270" s="187">
        <v>2</v>
      </c>
      <c r="I270" s="187">
        <v>0</v>
      </c>
      <c r="J270" s="187">
        <v>1</v>
      </c>
      <c r="K270" s="187">
        <v>1</v>
      </c>
      <c r="L270" s="187">
        <v>3</v>
      </c>
      <c r="M270" s="176">
        <v>35</v>
      </c>
      <c r="N270" s="187">
        <v>31</v>
      </c>
      <c r="O270" s="187">
        <v>4</v>
      </c>
      <c r="P270" s="176">
        <v>2</v>
      </c>
      <c r="Q270" s="187">
        <v>2</v>
      </c>
      <c r="R270" s="199">
        <v>0</v>
      </c>
    </row>
    <row r="271" spans="2:18" ht="12.75" customHeight="1" x14ac:dyDescent="0.3">
      <c r="B271" s="239"/>
      <c r="C271" s="102" t="s">
        <v>73</v>
      </c>
      <c r="D271" s="187">
        <v>30</v>
      </c>
      <c r="E271" s="187">
        <v>21</v>
      </c>
      <c r="F271" s="176">
        <v>2</v>
      </c>
      <c r="G271" s="187">
        <v>1</v>
      </c>
      <c r="H271" s="187">
        <v>1</v>
      </c>
      <c r="I271" s="187">
        <v>0</v>
      </c>
      <c r="J271" s="187">
        <v>0</v>
      </c>
      <c r="K271" s="187">
        <v>0</v>
      </c>
      <c r="L271" s="187">
        <v>0</v>
      </c>
      <c r="M271" s="176">
        <v>6</v>
      </c>
      <c r="N271" s="187">
        <v>6</v>
      </c>
      <c r="O271" s="187">
        <v>0</v>
      </c>
      <c r="P271" s="176">
        <v>1</v>
      </c>
      <c r="Q271" s="187">
        <v>1</v>
      </c>
      <c r="R271" s="199">
        <v>0</v>
      </c>
    </row>
    <row r="272" spans="2:18" ht="12.75" customHeight="1" thickBot="1" x14ac:dyDescent="0.35">
      <c r="B272" s="240"/>
      <c r="C272" s="103" t="s">
        <v>57</v>
      </c>
      <c r="D272" s="185">
        <v>2387</v>
      </c>
      <c r="E272" s="185">
        <v>1609</v>
      </c>
      <c r="F272" s="185">
        <v>162</v>
      </c>
      <c r="G272" s="185">
        <v>28</v>
      </c>
      <c r="H272" s="185">
        <v>28</v>
      </c>
      <c r="I272" s="185">
        <v>8</v>
      </c>
      <c r="J272" s="185">
        <v>17</v>
      </c>
      <c r="K272" s="185">
        <v>25</v>
      </c>
      <c r="L272" s="185">
        <v>56</v>
      </c>
      <c r="M272" s="185">
        <v>484</v>
      </c>
      <c r="N272" s="185">
        <v>458</v>
      </c>
      <c r="O272" s="185">
        <v>26</v>
      </c>
      <c r="P272" s="185">
        <v>132</v>
      </c>
      <c r="Q272" s="185">
        <v>99</v>
      </c>
      <c r="R272" s="197">
        <v>33</v>
      </c>
    </row>
    <row r="273" spans="2:2" ht="12.75" customHeight="1" x14ac:dyDescent="0.3">
      <c r="B273" s="20" t="s">
        <v>102</v>
      </c>
    </row>
    <row r="274" spans="2:2" ht="12.75" customHeight="1" x14ac:dyDescent="0.3">
      <c r="B274" s="19" t="s">
        <v>98</v>
      </c>
    </row>
    <row r="275" spans="2:2" ht="12.75" customHeight="1" x14ac:dyDescent="0.3">
      <c r="B275" s="128" t="s">
        <v>111</v>
      </c>
    </row>
  </sheetData>
  <mergeCells count="21">
    <mergeCell ref="B255:B272"/>
    <mergeCell ref="P3:R3"/>
    <mergeCell ref="B165:B182"/>
    <mergeCell ref="D3:D4"/>
    <mergeCell ref="C3:C4"/>
    <mergeCell ref="B5:B21"/>
    <mergeCell ref="B22:B38"/>
    <mergeCell ref="B39:B56"/>
    <mergeCell ref="B57:B74"/>
    <mergeCell ref="B75:B92"/>
    <mergeCell ref="B93:B110"/>
    <mergeCell ref="B111:B128"/>
    <mergeCell ref="B129:B146"/>
    <mergeCell ref="B147:B164"/>
    <mergeCell ref="B3:B4"/>
    <mergeCell ref="B201:B218"/>
    <mergeCell ref="B183:B200"/>
    <mergeCell ref="F3:L3"/>
    <mergeCell ref="M3:O3"/>
    <mergeCell ref="B237:B254"/>
    <mergeCell ref="B219:B236"/>
  </mergeCells>
  <phoneticPr fontId="33" type="noConversion"/>
  <pageMargins left="0.7" right="0.7" top="0.75" bottom="0.75" header="0.3" footer="0.3"/>
  <ignoredErrors>
    <ignoredError sqref="G200:R200 E200 E182:R182 E164:R16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75"/>
  <sheetViews>
    <sheetView tabSelected="1" zoomScale="85" zoomScaleNormal="85" workbookViewId="0">
      <pane ySplit="4" topLeftCell="A239" activePane="bottomLeft" state="frozen"/>
      <selection activeCell="Q53" sqref="Q53"/>
      <selection pane="bottomLeft" activeCell="T260" sqref="T260"/>
    </sheetView>
  </sheetViews>
  <sheetFormatPr defaultColWidth="9" defaultRowHeight="16.5" x14ac:dyDescent="0.3"/>
  <cols>
    <col min="1" max="1" width="3.375" style="13" customWidth="1"/>
    <col min="2" max="2" width="5.5" style="13" bestFit="1" customWidth="1"/>
    <col min="3" max="3" width="7.125" style="13" bestFit="1" customWidth="1"/>
    <col min="4" max="4" width="7.625" style="13" bestFit="1" customWidth="1"/>
    <col min="5" max="5" width="7" style="13" customWidth="1"/>
    <col min="6" max="6" width="6.625" style="13" customWidth="1"/>
    <col min="7" max="7" width="5.875" style="13" bestFit="1" customWidth="1"/>
    <col min="8" max="8" width="5.625" style="13" bestFit="1" customWidth="1"/>
    <col min="9" max="11" width="5.875" style="13" bestFit="1" customWidth="1"/>
    <col min="12" max="12" width="12" style="13" customWidth="1"/>
    <col min="13" max="13" width="7.75" style="13" customWidth="1"/>
    <col min="14" max="14" width="7" style="13" customWidth="1"/>
    <col min="15" max="15" width="8" style="13" customWidth="1"/>
    <col min="16" max="16" width="6.875" style="13" customWidth="1"/>
    <col min="17" max="18" width="6.75" style="13" bestFit="1" customWidth="1"/>
    <col min="19" max="16384" width="9" style="13"/>
  </cols>
  <sheetData>
    <row r="1" spans="2:18" s="11" customFormat="1" ht="12.75" customHeight="1" x14ac:dyDescent="0.3">
      <c r="B1" s="12"/>
    </row>
    <row r="2" spans="2:18" s="11" customFormat="1" ht="12.75" customHeight="1" thickBot="1" x14ac:dyDescent="0.35">
      <c r="B2" s="12"/>
    </row>
    <row r="3" spans="2:18" s="12" customFormat="1" ht="12.75" customHeight="1" x14ac:dyDescent="0.3">
      <c r="B3" s="246" t="s">
        <v>16</v>
      </c>
      <c r="C3" s="246" t="s">
        <v>105</v>
      </c>
      <c r="D3" s="244" t="s">
        <v>57</v>
      </c>
      <c r="E3" s="94" t="s">
        <v>52</v>
      </c>
      <c r="F3" s="241" t="s">
        <v>55</v>
      </c>
      <c r="G3" s="242"/>
      <c r="H3" s="242"/>
      <c r="I3" s="242"/>
      <c r="J3" s="242"/>
      <c r="K3" s="242"/>
      <c r="L3" s="242"/>
      <c r="M3" s="241" t="s">
        <v>54</v>
      </c>
      <c r="N3" s="242"/>
      <c r="O3" s="243"/>
      <c r="P3" s="241" t="s">
        <v>53</v>
      </c>
      <c r="Q3" s="242"/>
      <c r="R3" s="243"/>
    </row>
    <row r="4" spans="2:18" s="12" customFormat="1" ht="32.25" customHeight="1" thickBot="1" x14ac:dyDescent="0.35">
      <c r="B4" s="247"/>
      <c r="C4" s="247"/>
      <c r="D4" s="245"/>
      <c r="E4" s="106" t="s">
        <v>52</v>
      </c>
      <c r="F4" s="106" t="s">
        <v>91</v>
      </c>
      <c r="G4" s="107" t="s">
        <v>51</v>
      </c>
      <c r="H4" s="108" t="s">
        <v>50</v>
      </c>
      <c r="I4" s="108" t="s">
        <v>49</v>
      </c>
      <c r="J4" s="108" t="s">
        <v>48</v>
      </c>
      <c r="K4" s="108" t="s">
        <v>47</v>
      </c>
      <c r="L4" s="109" t="s">
        <v>46</v>
      </c>
      <c r="M4" s="110" t="s">
        <v>92</v>
      </c>
      <c r="N4" s="107" t="s">
        <v>45</v>
      </c>
      <c r="O4" s="111" t="s">
        <v>44</v>
      </c>
      <c r="P4" s="106" t="s">
        <v>93</v>
      </c>
      <c r="Q4" s="107" t="s">
        <v>43</v>
      </c>
      <c r="R4" s="111" t="s">
        <v>42</v>
      </c>
    </row>
    <row r="5" spans="2:18" x14ac:dyDescent="0.3">
      <c r="B5" s="248" t="s">
        <v>74</v>
      </c>
      <c r="C5" s="112" t="s">
        <v>58</v>
      </c>
      <c r="D5" s="189">
        <v>10535</v>
      </c>
      <c r="E5" s="191">
        <v>6581</v>
      </c>
      <c r="F5" s="200">
        <v>445</v>
      </c>
      <c r="G5" s="190">
        <v>60</v>
      </c>
      <c r="H5" s="190">
        <v>190</v>
      </c>
      <c r="I5" s="190">
        <v>18</v>
      </c>
      <c r="J5" s="190">
        <v>12</v>
      </c>
      <c r="K5" s="190">
        <v>117</v>
      </c>
      <c r="L5" s="201">
        <v>48</v>
      </c>
      <c r="M5" s="200">
        <v>2019</v>
      </c>
      <c r="N5" s="190">
        <v>2019</v>
      </c>
      <c r="O5" s="191">
        <v>0</v>
      </c>
      <c r="P5" s="200">
        <v>1490</v>
      </c>
      <c r="Q5" s="190">
        <v>570</v>
      </c>
      <c r="R5" s="191">
        <v>920</v>
      </c>
    </row>
    <row r="6" spans="2:18" x14ac:dyDescent="0.3">
      <c r="B6" s="249"/>
      <c r="C6" s="113" t="s">
        <v>59</v>
      </c>
      <c r="D6" s="175">
        <v>4101</v>
      </c>
      <c r="E6" s="192">
        <v>2449</v>
      </c>
      <c r="F6" s="202">
        <v>270</v>
      </c>
      <c r="G6" s="176">
        <v>50</v>
      </c>
      <c r="H6" s="176">
        <v>78</v>
      </c>
      <c r="I6" s="176">
        <v>24</v>
      </c>
      <c r="J6" s="176">
        <v>9</v>
      </c>
      <c r="K6" s="176">
        <v>45</v>
      </c>
      <c r="L6" s="203">
        <v>64</v>
      </c>
      <c r="M6" s="202">
        <v>1061</v>
      </c>
      <c r="N6" s="176">
        <v>1058</v>
      </c>
      <c r="O6" s="192">
        <v>3</v>
      </c>
      <c r="P6" s="202">
        <v>321</v>
      </c>
      <c r="Q6" s="176">
        <v>267</v>
      </c>
      <c r="R6" s="192">
        <v>54</v>
      </c>
    </row>
    <row r="7" spans="2:18" x14ac:dyDescent="0.3">
      <c r="B7" s="249"/>
      <c r="C7" s="113" t="s">
        <v>60</v>
      </c>
      <c r="D7" s="175">
        <v>3114</v>
      </c>
      <c r="E7" s="192">
        <v>1944</v>
      </c>
      <c r="F7" s="202">
        <v>120</v>
      </c>
      <c r="G7" s="176">
        <v>17</v>
      </c>
      <c r="H7" s="176">
        <v>18</v>
      </c>
      <c r="I7" s="176">
        <v>0</v>
      </c>
      <c r="J7" s="176">
        <v>6</v>
      </c>
      <c r="K7" s="176">
        <v>33</v>
      </c>
      <c r="L7" s="203">
        <v>46</v>
      </c>
      <c r="M7" s="202">
        <v>618</v>
      </c>
      <c r="N7" s="176">
        <v>612</v>
      </c>
      <c r="O7" s="192">
        <v>6</v>
      </c>
      <c r="P7" s="202">
        <v>432</v>
      </c>
      <c r="Q7" s="176">
        <v>286</v>
      </c>
      <c r="R7" s="192">
        <v>146</v>
      </c>
    </row>
    <row r="8" spans="2:18" x14ac:dyDescent="0.3">
      <c r="B8" s="249"/>
      <c r="C8" s="113" t="s">
        <v>61</v>
      </c>
      <c r="D8" s="175">
        <v>3407</v>
      </c>
      <c r="E8" s="192">
        <v>2434</v>
      </c>
      <c r="F8" s="202">
        <v>126</v>
      </c>
      <c r="G8" s="176">
        <v>12</v>
      </c>
      <c r="H8" s="176">
        <v>46</v>
      </c>
      <c r="I8" s="176">
        <v>18</v>
      </c>
      <c r="J8" s="176">
        <v>9</v>
      </c>
      <c r="K8" s="176">
        <v>15</v>
      </c>
      <c r="L8" s="203">
        <v>26</v>
      </c>
      <c r="M8" s="202">
        <v>803</v>
      </c>
      <c r="N8" s="176">
        <v>800</v>
      </c>
      <c r="O8" s="192">
        <v>3</v>
      </c>
      <c r="P8" s="202">
        <v>44</v>
      </c>
      <c r="Q8" s="176">
        <v>36</v>
      </c>
      <c r="R8" s="192">
        <v>8</v>
      </c>
    </row>
    <row r="9" spans="2:18" x14ac:dyDescent="0.3">
      <c r="B9" s="249"/>
      <c r="C9" s="113" t="s">
        <v>62</v>
      </c>
      <c r="D9" s="175">
        <v>1870</v>
      </c>
      <c r="E9" s="192">
        <v>1314</v>
      </c>
      <c r="F9" s="202">
        <v>51</v>
      </c>
      <c r="G9" s="176">
        <v>10</v>
      </c>
      <c r="H9" s="176">
        <v>0</v>
      </c>
      <c r="I9" s="176">
        <v>0</v>
      </c>
      <c r="J9" s="176">
        <v>9</v>
      </c>
      <c r="K9" s="176">
        <v>15</v>
      </c>
      <c r="L9" s="203">
        <v>17</v>
      </c>
      <c r="M9" s="202">
        <v>347</v>
      </c>
      <c r="N9" s="176">
        <v>338</v>
      </c>
      <c r="O9" s="192">
        <v>9</v>
      </c>
      <c r="P9" s="202">
        <v>158</v>
      </c>
      <c r="Q9" s="176">
        <v>79</v>
      </c>
      <c r="R9" s="192">
        <v>79</v>
      </c>
    </row>
    <row r="10" spans="2:18" x14ac:dyDescent="0.3">
      <c r="B10" s="249"/>
      <c r="C10" s="113" t="s">
        <v>63</v>
      </c>
      <c r="D10" s="175">
        <v>1869</v>
      </c>
      <c r="E10" s="192">
        <v>1248</v>
      </c>
      <c r="F10" s="202">
        <v>100</v>
      </c>
      <c r="G10" s="176">
        <v>14</v>
      </c>
      <c r="H10" s="176">
        <v>30</v>
      </c>
      <c r="I10" s="176">
        <v>0</v>
      </c>
      <c r="J10" s="176">
        <v>9</v>
      </c>
      <c r="K10" s="176">
        <v>15</v>
      </c>
      <c r="L10" s="203">
        <v>32</v>
      </c>
      <c r="M10" s="202">
        <v>357</v>
      </c>
      <c r="N10" s="176">
        <v>357</v>
      </c>
      <c r="O10" s="192">
        <v>0</v>
      </c>
      <c r="P10" s="202">
        <v>164</v>
      </c>
      <c r="Q10" s="176">
        <v>99</v>
      </c>
      <c r="R10" s="192">
        <v>65</v>
      </c>
    </row>
    <row r="11" spans="2:18" x14ac:dyDescent="0.3">
      <c r="B11" s="249"/>
      <c r="C11" s="113" t="s">
        <v>64</v>
      </c>
      <c r="D11" s="175">
        <v>1455</v>
      </c>
      <c r="E11" s="192">
        <v>1009</v>
      </c>
      <c r="F11" s="202">
        <v>57</v>
      </c>
      <c r="G11" s="176">
        <v>10</v>
      </c>
      <c r="H11" s="176">
        <v>13</v>
      </c>
      <c r="I11" s="176">
        <v>0</v>
      </c>
      <c r="J11" s="176">
        <v>0</v>
      </c>
      <c r="K11" s="176">
        <v>12</v>
      </c>
      <c r="L11" s="203">
        <v>22</v>
      </c>
      <c r="M11" s="202">
        <v>317</v>
      </c>
      <c r="N11" s="176">
        <v>317</v>
      </c>
      <c r="O11" s="192">
        <v>0</v>
      </c>
      <c r="P11" s="202">
        <v>72</v>
      </c>
      <c r="Q11" s="176">
        <v>24</v>
      </c>
      <c r="R11" s="192">
        <v>48</v>
      </c>
    </row>
    <row r="12" spans="2:18" x14ac:dyDescent="0.3">
      <c r="B12" s="249"/>
      <c r="C12" s="113" t="s">
        <v>65</v>
      </c>
      <c r="D12" s="175">
        <v>13152</v>
      </c>
      <c r="E12" s="192">
        <v>10389</v>
      </c>
      <c r="F12" s="202">
        <v>426</v>
      </c>
      <c r="G12" s="176">
        <v>32</v>
      </c>
      <c r="H12" s="176">
        <v>218</v>
      </c>
      <c r="I12" s="176">
        <v>28</v>
      </c>
      <c r="J12" s="176">
        <v>9</v>
      </c>
      <c r="K12" s="176">
        <v>85</v>
      </c>
      <c r="L12" s="203">
        <v>54</v>
      </c>
      <c r="M12" s="202">
        <v>2129</v>
      </c>
      <c r="N12" s="176">
        <v>2099</v>
      </c>
      <c r="O12" s="192">
        <v>30</v>
      </c>
      <c r="P12" s="202">
        <v>208</v>
      </c>
      <c r="Q12" s="176">
        <v>130</v>
      </c>
      <c r="R12" s="192">
        <v>78</v>
      </c>
    </row>
    <row r="13" spans="2:18" x14ac:dyDescent="0.3">
      <c r="B13" s="249"/>
      <c r="C13" s="113" t="s">
        <v>66</v>
      </c>
      <c r="D13" s="175">
        <v>1908</v>
      </c>
      <c r="E13" s="192">
        <v>1420</v>
      </c>
      <c r="F13" s="202">
        <v>60</v>
      </c>
      <c r="G13" s="176">
        <v>8</v>
      </c>
      <c r="H13" s="176">
        <v>10</v>
      </c>
      <c r="I13" s="176">
        <v>0</v>
      </c>
      <c r="J13" s="176">
        <v>6</v>
      </c>
      <c r="K13" s="176">
        <v>9</v>
      </c>
      <c r="L13" s="203">
        <v>27</v>
      </c>
      <c r="M13" s="202">
        <v>396</v>
      </c>
      <c r="N13" s="176">
        <v>387</v>
      </c>
      <c r="O13" s="192">
        <v>9</v>
      </c>
      <c r="P13" s="202">
        <v>32</v>
      </c>
      <c r="Q13" s="176">
        <v>0</v>
      </c>
      <c r="R13" s="192">
        <v>32</v>
      </c>
    </row>
    <row r="14" spans="2:18" x14ac:dyDescent="0.3">
      <c r="B14" s="249"/>
      <c r="C14" s="113" t="s">
        <v>67</v>
      </c>
      <c r="D14" s="175">
        <v>1837</v>
      </c>
      <c r="E14" s="192">
        <v>1139</v>
      </c>
      <c r="F14" s="202">
        <v>69</v>
      </c>
      <c r="G14" s="176">
        <v>7</v>
      </c>
      <c r="H14" s="176">
        <v>24</v>
      </c>
      <c r="I14" s="176">
        <v>0</v>
      </c>
      <c r="J14" s="176">
        <v>9</v>
      </c>
      <c r="K14" s="176">
        <v>13</v>
      </c>
      <c r="L14" s="203">
        <v>16</v>
      </c>
      <c r="M14" s="202">
        <v>605</v>
      </c>
      <c r="N14" s="176">
        <v>599</v>
      </c>
      <c r="O14" s="192">
        <v>6</v>
      </c>
      <c r="P14" s="202">
        <v>24</v>
      </c>
      <c r="Q14" s="176">
        <v>24</v>
      </c>
      <c r="R14" s="192">
        <v>0</v>
      </c>
    </row>
    <row r="15" spans="2:18" x14ac:dyDescent="0.3">
      <c r="B15" s="249"/>
      <c r="C15" s="113" t="s">
        <v>68</v>
      </c>
      <c r="D15" s="175">
        <v>2473</v>
      </c>
      <c r="E15" s="192">
        <v>1827</v>
      </c>
      <c r="F15" s="202">
        <v>65</v>
      </c>
      <c r="G15" s="176">
        <v>9</v>
      </c>
      <c r="H15" s="176">
        <v>19</v>
      </c>
      <c r="I15" s="176">
        <v>0</v>
      </c>
      <c r="J15" s="176">
        <v>6</v>
      </c>
      <c r="K15" s="176">
        <v>15</v>
      </c>
      <c r="L15" s="203">
        <v>16</v>
      </c>
      <c r="M15" s="202">
        <v>496</v>
      </c>
      <c r="N15" s="176">
        <v>484</v>
      </c>
      <c r="O15" s="192">
        <v>12</v>
      </c>
      <c r="P15" s="202">
        <v>85</v>
      </c>
      <c r="Q15" s="176">
        <v>51</v>
      </c>
      <c r="R15" s="192">
        <v>34</v>
      </c>
    </row>
    <row r="16" spans="2:18" x14ac:dyDescent="0.3">
      <c r="B16" s="249"/>
      <c r="C16" s="113" t="s">
        <v>69</v>
      </c>
      <c r="D16" s="175">
        <v>2506</v>
      </c>
      <c r="E16" s="192">
        <v>1738</v>
      </c>
      <c r="F16" s="202">
        <v>132</v>
      </c>
      <c r="G16" s="176">
        <v>8</v>
      </c>
      <c r="H16" s="176">
        <v>18</v>
      </c>
      <c r="I16" s="176">
        <v>0</v>
      </c>
      <c r="J16" s="176">
        <v>9</v>
      </c>
      <c r="K16" s="176">
        <v>21</v>
      </c>
      <c r="L16" s="203">
        <v>76</v>
      </c>
      <c r="M16" s="202">
        <v>507</v>
      </c>
      <c r="N16" s="176">
        <v>488</v>
      </c>
      <c r="O16" s="192">
        <v>19</v>
      </c>
      <c r="P16" s="202">
        <v>129</v>
      </c>
      <c r="Q16" s="176">
        <v>39</v>
      </c>
      <c r="R16" s="192">
        <v>90</v>
      </c>
    </row>
    <row r="17" spans="2:18" x14ac:dyDescent="0.3">
      <c r="B17" s="249"/>
      <c r="C17" s="113" t="s">
        <v>70</v>
      </c>
      <c r="D17" s="175">
        <v>2542</v>
      </c>
      <c r="E17" s="192">
        <v>1645</v>
      </c>
      <c r="F17" s="202">
        <v>61</v>
      </c>
      <c r="G17" s="176">
        <v>10</v>
      </c>
      <c r="H17" s="176">
        <v>15</v>
      </c>
      <c r="I17" s="176">
        <v>0</v>
      </c>
      <c r="J17" s="176">
        <v>6</v>
      </c>
      <c r="K17" s="176">
        <v>15</v>
      </c>
      <c r="L17" s="203">
        <v>15</v>
      </c>
      <c r="M17" s="202">
        <v>745</v>
      </c>
      <c r="N17" s="176">
        <v>730</v>
      </c>
      <c r="O17" s="192">
        <v>15</v>
      </c>
      <c r="P17" s="202">
        <v>91</v>
      </c>
      <c r="Q17" s="176">
        <v>58</v>
      </c>
      <c r="R17" s="192">
        <v>33</v>
      </c>
    </row>
    <row r="18" spans="2:18" x14ac:dyDescent="0.3">
      <c r="B18" s="249"/>
      <c r="C18" s="113" t="s">
        <v>71</v>
      </c>
      <c r="D18" s="175">
        <v>3231</v>
      </c>
      <c r="E18" s="192">
        <v>2256</v>
      </c>
      <c r="F18" s="202">
        <v>134</v>
      </c>
      <c r="G18" s="176">
        <v>15</v>
      </c>
      <c r="H18" s="176">
        <v>15</v>
      </c>
      <c r="I18" s="176">
        <v>0</v>
      </c>
      <c r="J18" s="176">
        <v>9</v>
      </c>
      <c r="K18" s="176">
        <v>21</v>
      </c>
      <c r="L18" s="203">
        <v>74</v>
      </c>
      <c r="M18" s="202">
        <v>689</v>
      </c>
      <c r="N18" s="176">
        <v>683</v>
      </c>
      <c r="O18" s="192">
        <v>6</v>
      </c>
      <c r="P18" s="202">
        <v>152</v>
      </c>
      <c r="Q18" s="176">
        <v>89</v>
      </c>
      <c r="R18" s="192">
        <v>63</v>
      </c>
    </row>
    <row r="19" spans="2:18" x14ac:dyDescent="0.3">
      <c r="B19" s="249"/>
      <c r="C19" s="113" t="s">
        <v>72</v>
      </c>
      <c r="D19" s="175">
        <v>4025</v>
      </c>
      <c r="E19" s="192">
        <v>3221</v>
      </c>
      <c r="F19" s="202">
        <v>113</v>
      </c>
      <c r="G19" s="176">
        <v>16</v>
      </c>
      <c r="H19" s="176">
        <v>36</v>
      </c>
      <c r="I19" s="176">
        <v>0</v>
      </c>
      <c r="J19" s="176">
        <v>9</v>
      </c>
      <c r="K19" s="176">
        <v>12</v>
      </c>
      <c r="L19" s="203">
        <v>40</v>
      </c>
      <c r="M19" s="202">
        <v>691</v>
      </c>
      <c r="N19" s="176">
        <v>670</v>
      </c>
      <c r="O19" s="192">
        <v>21</v>
      </c>
      <c r="P19" s="202">
        <v>0</v>
      </c>
      <c r="Q19" s="176">
        <v>0</v>
      </c>
      <c r="R19" s="192">
        <v>0</v>
      </c>
    </row>
    <row r="20" spans="2:18" x14ac:dyDescent="0.3">
      <c r="B20" s="249"/>
      <c r="C20" s="113" t="s">
        <v>73</v>
      </c>
      <c r="D20" s="175">
        <v>682</v>
      </c>
      <c r="E20" s="192">
        <v>508</v>
      </c>
      <c r="F20" s="202">
        <v>17</v>
      </c>
      <c r="G20" s="176">
        <v>5</v>
      </c>
      <c r="H20" s="176">
        <v>12</v>
      </c>
      <c r="I20" s="176">
        <v>0</v>
      </c>
      <c r="J20" s="176">
        <v>0</v>
      </c>
      <c r="K20" s="176">
        <v>0</v>
      </c>
      <c r="L20" s="203">
        <v>0</v>
      </c>
      <c r="M20" s="202">
        <v>157</v>
      </c>
      <c r="N20" s="176">
        <v>157</v>
      </c>
      <c r="O20" s="192">
        <v>0</v>
      </c>
      <c r="P20" s="202">
        <v>0</v>
      </c>
      <c r="Q20" s="176">
        <v>0</v>
      </c>
      <c r="R20" s="192">
        <v>0</v>
      </c>
    </row>
    <row r="21" spans="2:18" ht="17.25" thickBot="1" x14ac:dyDescent="0.35">
      <c r="B21" s="250"/>
      <c r="C21" s="114" t="s">
        <v>57</v>
      </c>
      <c r="D21" s="177">
        <v>58707</v>
      </c>
      <c r="E21" s="193">
        <v>41122</v>
      </c>
      <c r="F21" s="204">
        <v>2246</v>
      </c>
      <c r="G21" s="178">
        <v>283</v>
      </c>
      <c r="H21" s="178">
        <v>742</v>
      </c>
      <c r="I21" s="178">
        <v>88</v>
      </c>
      <c r="J21" s="178">
        <v>117</v>
      </c>
      <c r="K21" s="178">
        <v>443</v>
      </c>
      <c r="L21" s="205">
        <v>573</v>
      </c>
      <c r="M21" s="204">
        <v>11937</v>
      </c>
      <c r="N21" s="178">
        <v>11798</v>
      </c>
      <c r="O21" s="193">
        <v>139</v>
      </c>
      <c r="P21" s="204">
        <v>3402</v>
      </c>
      <c r="Q21" s="178">
        <v>1752</v>
      </c>
      <c r="R21" s="193">
        <v>1650</v>
      </c>
    </row>
    <row r="22" spans="2:18" x14ac:dyDescent="0.3">
      <c r="B22" s="248" t="s">
        <v>75</v>
      </c>
      <c r="C22" s="112" t="s">
        <v>58</v>
      </c>
      <c r="D22" s="206">
        <v>10509</v>
      </c>
      <c r="E22" s="207">
        <v>6550</v>
      </c>
      <c r="F22" s="200">
        <v>447</v>
      </c>
      <c r="G22" s="208">
        <v>60</v>
      </c>
      <c r="H22" s="208">
        <v>192</v>
      </c>
      <c r="I22" s="208">
        <v>18</v>
      </c>
      <c r="J22" s="208">
        <v>12</v>
      </c>
      <c r="K22" s="208">
        <v>117</v>
      </c>
      <c r="L22" s="209">
        <v>48</v>
      </c>
      <c r="M22" s="200">
        <v>2002</v>
      </c>
      <c r="N22" s="208">
        <v>2002</v>
      </c>
      <c r="O22" s="207">
        <v>0</v>
      </c>
      <c r="P22" s="200">
        <v>1510</v>
      </c>
      <c r="Q22" s="208">
        <v>641</v>
      </c>
      <c r="R22" s="207">
        <v>869</v>
      </c>
    </row>
    <row r="23" spans="2:18" x14ac:dyDescent="0.3">
      <c r="B23" s="249"/>
      <c r="C23" s="113" t="s">
        <v>59</v>
      </c>
      <c r="D23" s="181">
        <v>4088</v>
      </c>
      <c r="E23" s="195">
        <v>2357</v>
      </c>
      <c r="F23" s="202">
        <v>306</v>
      </c>
      <c r="G23" s="182">
        <v>63</v>
      </c>
      <c r="H23" s="182">
        <v>78</v>
      </c>
      <c r="I23" s="182">
        <v>24</v>
      </c>
      <c r="J23" s="182">
        <v>9</v>
      </c>
      <c r="K23" s="182">
        <v>45</v>
      </c>
      <c r="L23" s="210">
        <v>87</v>
      </c>
      <c r="M23" s="202">
        <v>1019</v>
      </c>
      <c r="N23" s="182">
        <v>1016</v>
      </c>
      <c r="O23" s="195">
        <v>3</v>
      </c>
      <c r="P23" s="202">
        <v>406</v>
      </c>
      <c r="Q23" s="182">
        <v>352</v>
      </c>
      <c r="R23" s="195">
        <v>54</v>
      </c>
    </row>
    <row r="24" spans="2:18" x14ac:dyDescent="0.3">
      <c r="B24" s="249"/>
      <c r="C24" s="113" t="s">
        <v>60</v>
      </c>
      <c r="D24" s="181">
        <v>3098</v>
      </c>
      <c r="E24" s="195">
        <v>1757</v>
      </c>
      <c r="F24" s="202">
        <v>125</v>
      </c>
      <c r="G24" s="182">
        <v>23</v>
      </c>
      <c r="H24" s="182">
        <v>18</v>
      </c>
      <c r="I24" s="182">
        <v>0</v>
      </c>
      <c r="J24" s="182">
        <v>6</v>
      </c>
      <c r="K24" s="182">
        <v>33</v>
      </c>
      <c r="L24" s="210">
        <v>45</v>
      </c>
      <c r="M24" s="202">
        <v>657</v>
      </c>
      <c r="N24" s="182">
        <v>651</v>
      </c>
      <c r="O24" s="195">
        <v>6</v>
      </c>
      <c r="P24" s="202">
        <v>559</v>
      </c>
      <c r="Q24" s="182">
        <v>424</v>
      </c>
      <c r="R24" s="195">
        <v>135</v>
      </c>
    </row>
    <row r="25" spans="2:18" x14ac:dyDescent="0.3">
      <c r="B25" s="249"/>
      <c r="C25" s="113" t="s">
        <v>61</v>
      </c>
      <c r="D25" s="181">
        <v>3403</v>
      </c>
      <c r="E25" s="195">
        <v>2331</v>
      </c>
      <c r="F25" s="202">
        <v>150</v>
      </c>
      <c r="G25" s="182">
        <v>12</v>
      </c>
      <c r="H25" s="182">
        <v>54</v>
      </c>
      <c r="I25" s="182">
        <v>18</v>
      </c>
      <c r="J25" s="182">
        <v>9</v>
      </c>
      <c r="K25" s="182">
        <v>15</v>
      </c>
      <c r="L25" s="210">
        <v>42</v>
      </c>
      <c r="M25" s="202">
        <v>779</v>
      </c>
      <c r="N25" s="182">
        <v>776</v>
      </c>
      <c r="O25" s="195">
        <v>3</v>
      </c>
      <c r="P25" s="202">
        <v>143</v>
      </c>
      <c r="Q25" s="182">
        <v>127</v>
      </c>
      <c r="R25" s="195">
        <v>16</v>
      </c>
    </row>
    <row r="26" spans="2:18" x14ac:dyDescent="0.3">
      <c r="B26" s="249"/>
      <c r="C26" s="113" t="s">
        <v>62</v>
      </c>
      <c r="D26" s="181">
        <v>1900</v>
      </c>
      <c r="E26" s="195">
        <v>1348</v>
      </c>
      <c r="F26" s="202">
        <v>46</v>
      </c>
      <c r="G26" s="182">
        <v>10</v>
      </c>
      <c r="H26" s="182">
        <v>0</v>
      </c>
      <c r="I26" s="182">
        <v>0</v>
      </c>
      <c r="J26" s="182">
        <v>9</v>
      </c>
      <c r="K26" s="182">
        <v>15</v>
      </c>
      <c r="L26" s="210">
        <v>12</v>
      </c>
      <c r="M26" s="202">
        <v>351</v>
      </c>
      <c r="N26" s="182">
        <v>342</v>
      </c>
      <c r="O26" s="195">
        <v>9</v>
      </c>
      <c r="P26" s="202">
        <v>155</v>
      </c>
      <c r="Q26" s="182">
        <v>81</v>
      </c>
      <c r="R26" s="195">
        <v>74</v>
      </c>
    </row>
    <row r="27" spans="2:18" x14ac:dyDescent="0.3">
      <c r="B27" s="249"/>
      <c r="C27" s="113" t="s">
        <v>63</v>
      </c>
      <c r="D27" s="181">
        <v>1867</v>
      </c>
      <c r="E27" s="195">
        <v>1146</v>
      </c>
      <c r="F27" s="202">
        <v>99</v>
      </c>
      <c r="G27" s="182">
        <v>15</v>
      </c>
      <c r="H27" s="182">
        <v>30</v>
      </c>
      <c r="I27" s="182">
        <v>0</v>
      </c>
      <c r="J27" s="182">
        <v>9</v>
      </c>
      <c r="K27" s="182">
        <v>15</v>
      </c>
      <c r="L27" s="210">
        <v>30</v>
      </c>
      <c r="M27" s="202">
        <v>356</v>
      </c>
      <c r="N27" s="182">
        <v>356</v>
      </c>
      <c r="O27" s="195">
        <v>0</v>
      </c>
      <c r="P27" s="202">
        <v>266</v>
      </c>
      <c r="Q27" s="182">
        <v>202</v>
      </c>
      <c r="R27" s="195">
        <v>64</v>
      </c>
    </row>
    <row r="28" spans="2:18" x14ac:dyDescent="0.3">
      <c r="B28" s="249"/>
      <c r="C28" s="113" t="s">
        <v>64</v>
      </c>
      <c r="D28" s="181">
        <v>1463</v>
      </c>
      <c r="E28" s="195">
        <v>1020</v>
      </c>
      <c r="F28" s="202">
        <v>88</v>
      </c>
      <c r="G28" s="182">
        <v>10</v>
      </c>
      <c r="H28" s="182">
        <v>20</v>
      </c>
      <c r="I28" s="182">
        <v>0</v>
      </c>
      <c r="J28" s="182">
        <v>0</v>
      </c>
      <c r="K28" s="182">
        <v>12</v>
      </c>
      <c r="L28" s="210">
        <v>46</v>
      </c>
      <c r="M28" s="202">
        <v>285</v>
      </c>
      <c r="N28" s="182">
        <v>285</v>
      </c>
      <c r="O28" s="195">
        <v>0</v>
      </c>
      <c r="P28" s="202">
        <v>70</v>
      </c>
      <c r="Q28" s="182">
        <v>24</v>
      </c>
      <c r="R28" s="195">
        <v>46</v>
      </c>
    </row>
    <row r="29" spans="2:18" x14ac:dyDescent="0.3">
      <c r="B29" s="249"/>
      <c r="C29" s="113" t="s">
        <v>65</v>
      </c>
      <c r="D29" s="181">
        <v>13477</v>
      </c>
      <c r="E29" s="195">
        <v>10598</v>
      </c>
      <c r="F29" s="202">
        <v>447</v>
      </c>
      <c r="G29" s="182">
        <v>37</v>
      </c>
      <c r="H29" s="182">
        <v>220</v>
      </c>
      <c r="I29" s="182">
        <v>44</v>
      </c>
      <c r="J29" s="182">
        <v>9</v>
      </c>
      <c r="K29" s="182">
        <v>87</v>
      </c>
      <c r="L29" s="210">
        <v>50</v>
      </c>
      <c r="M29" s="202">
        <v>2100</v>
      </c>
      <c r="N29" s="182">
        <v>2070</v>
      </c>
      <c r="O29" s="195">
        <v>30</v>
      </c>
      <c r="P29" s="202">
        <v>332</v>
      </c>
      <c r="Q29" s="182">
        <v>254</v>
      </c>
      <c r="R29" s="195">
        <v>78</v>
      </c>
    </row>
    <row r="30" spans="2:18" x14ac:dyDescent="0.3">
      <c r="B30" s="249"/>
      <c r="C30" s="113" t="s">
        <v>66</v>
      </c>
      <c r="D30" s="181">
        <v>1919</v>
      </c>
      <c r="E30" s="195">
        <v>1427</v>
      </c>
      <c r="F30" s="202">
        <v>60</v>
      </c>
      <c r="G30" s="182">
        <v>8</v>
      </c>
      <c r="H30" s="182">
        <v>15</v>
      </c>
      <c r="I30" s="182">
        <v>0</v>
      </c>
      <c r="J30" s="182">
        <v>6</v>
      </c>
      <c r="K30" s="182">
        <v>9</v>
      </c>
      <c r="L30" s="210">
        <v>22</v>
      </c>
      <c r="M30" s="202">
        <v>399</v>
      </c>
      <c r="N30" s="182">
        <v>390</v>
      </c>
      <c r="O30" s="195">
        <v>9</v>
      </c>
      <c r="P30" s="202">
        <v>33</v>
      </c>
      <c r="Q30" s="182">
        <v>0</v>
      </c>
      <c r="R30" s="195">
        <v>33</v>
      </c>
    </row>
    <row r="31" spans="2:18" x14ac:dyDescent="0.3">
      <c r="B31" s="249"/>
      <c r="C31" s="113" t="s">
        <v>67</v>
      </c>
      <c r="D31" s="181">
        <v>1844</v>
      </c>
      <c r="E31" s="195">
        <v>1080</v>
      </c>
      <c r="F31" s="202">
        <v>86</v>
      </c>
      <c r="G31" s="182">
        <v>7</v>
      </c>
      <c r="H31" s="182">
        <v>24</v>
      </c>
      <c r="I31" s="182">
        <v>0</v>
      </c>
      <c r="J31" s="182">
        <v>9</v>
      </c>
      <c r="K31" s="182">
        <v>13</v>
      </c>
      <c r="L31" s="210">
        <v>33</v>
      </c>
      <c r="M31" s="202">
        <v>587</v>
      </c>
      <c r="N31" s="182">
        <v>581</v>
      </c>
      <c r="O31" s="195">
        <v>6</v>
      </c>
      <c r="P31" s="202">
        <v>91</v>
      </c>
      <c r="Q31" s="182">
        <v>91</v>
      </c>
      <c r="R31" s="195">
        <v>0</v>
      </c>
    </row>
    <row r="32" spans="2:18" x14ac:dyDescent="0.3">
      <c r="B32" s="249"/>
      <c r="C32" s="113" t="s">
        <v>68</v>
      </c>
      <c r="D32" s="181">
        <v>2494</v>
      </c>
      <c r="E32" s="195">
        <v>1767</v>
      </c>
      <c r="F32" s="202">
        <v>98</v>
      </c>
      <c r="G32" s="182">
        <v>9</v>
      </c>
      <c r="H32" s="182">
        <v>20</v>
      </c>
      <c r="I32" s="182">
        <v>0</v>
      </c>
      <c r="J32" s="182">
        <v>6</v>
      </c>
      <c r="K32" s="182">
        <v>15</v>
      </c>
      <c r="L32" s="210">
        <v>48</v>
      </c>
      <c r="M32" s="202">
        <v>489</v>
      </c>
      <c r="N32" s="182">
        <v>477</v>
      </c>
      <c r="O32" s="195">
        <v>12</v>
      </c>
      <c r="P32" s="202">
        <v>140</v>
      </c>
      <c r="Q32" s="182">
        <v>106</v>
      </c>
      <c r="R32" s="195">
        <v>34</v>
      </c>
    </row>
    <row r="33" spans="2:18" x14ac:dyDescent="0.3">
      <c r="B33" s="249"/>
      <c r="C33" s="113" t="s">
        <v>69</v>
      </c>
      <c r="D33" s="181">
        <v>2495</v>
      </c>
      <c r="E33" s="195">
        <v>1734</v>
      </c>
      <c r="F33" s="202">
        <v>128</v>
      </c>
      <c r="G33" s="182">
        <v>8</v>
      </c>
      <c r="H33" s="182">
        <v>18</v>
      </c>
      <c r="I33" s="182">
        <v>0</v>
      </c>
      <c r="J33" s="182">
        <v>9</v>
      </c>
      <c r="K33" s="182">
        <v>21</v>
      </c>
      <c r="L33" s="210">
        <v>72</v>
      </c>
      <c r="M33" s="202">
        <v>503</v>
      </c>
      <c r="N33" s="182">
        <v>482</v>
      </c>
      <c r="O33" s="195">
        <v>21</v>
      </c>
      <c r="P33" s="202">
        <v>130</v>
      </c>
      <c r="Q33" s="182">
        <v>40</v>
      </c>
      <c r="R33" s="195">
        <v>90</v>
      </c>
    </row>
    <row r="34" spans="2:18" x14ac:dyDescent="0.3">
      <c r="B34" s="249"/>
      <c r="C34" s="113" t="s">
        <v>70</v>
      </c>
      <c r="D34" s="181">
        <v>2532</v>
      </c>
      <c r="E34" s="195">
        <v>1516</v>
      </c>
      <c r="F34" s="202">
        <v>66</v>
      </c>
      <c r="G34" s="182">
        <v>10</v>
      </c>
      <c r="H34" s="182">
        <v>15</v>
      </c>
      <c r="I34" s="182">
        <v>0</v>
      </c>
      <c r="J34" s="182">
        <v>6</v>
      </c>
      <c r="K34" s="182">
        <v>20</v>
      </c>
      <c r="L34" s="210">
        <v>15</v>
      </c>
      <c r="M34" s="202">
        <v>794</v>
      </c>
      <c r="N34" s="182">
        <v>776</v>
      </c>
      <c r="O34" s="195">
        <v>18</v>
      </c>
      <c r="P34" s="202">
        <v>156</v>
      </c>
      <c r="Q34" s="182">
        <v>123</v>
      </c>
      <c r="R34" s="195">
        <v>33</v>
      </c>
    </row>
    <row r="35" spans="2:18" x14ac:dyDescent="0.3">
      <c r="B35" s="249"/>
      <c r="C35" s="113" t="s">
        <v>71</v>
      </c>
      <c r="D35" s="181">
        <v>3243</v>
      </c>
      <c r="E35" s="195">
        <v>2195</v>
      </c>
      <c r="F35" s="202">
        <v>133</v>
      </c>
      <c r="G35" s="182">
        <v>15</v>
      </c>
      <c r="H35" s="182">
        <v>15</v>
      </c>
      <c r="I35" s="182">
        <v>0</v>
      </c>
      <c r="J35" s="182">
        <v>9</v>
      </c>
      <c r="K35" s="182">
        <v>21</v>
      </c>
      <c r="L35" s="210">
        <v>73</v>
      </c>
      <c r="M35" s="202">
        <v>684</v>
      </c>
      <c r="N35" s="182">
        <v>677</v>
      </c>
      <c r="O35" s="195">
        <v>7</v>
      </c>
      <c r="P35" s="202">
        <v>231</v>
      </c>
      <c r="Q35" s="182">
        <v>168</v>
      </c>
      <c r="R35" s="195">
        <v>63</v>
      </c>
    </row>
    <row r="36" spans="2:18" x14ac:dyDescent="0.3">
      <c r="B36" s="249"/>
      <c r="C36" s="113" t="s">
        <v>72</v>
      </c>
      <c r="D36" s="181">
        <v>4061</v>
      </c>
      <c r="E36" s="195">
        <v>3102</v>
      </c>
      <c r="F36" s="202">
        <v>115</v>
      </c>
      <c r="G36" s="182">
        <v>19</v>
      </c>
      <c r="H36" s="182">
        <v>36</v>
      </c>
      <c r="I36" s="182">
        <v>0</v>
      </c>
      <c r="J36" s="182">
        <v>9</v>
      </c>
      <c r="K36" s="182">
        <v>12</v>
      </c>
      <c r="L36" s="210">
        <v>39</v>
      </c>
      <c r="M36" s="202">
        <v>640</v>
      </c>
      <c r="N36" s="182">
        <v>616</v>
      </c>
      <c r="O36" s="195">
        <v>24</v>
      </c>
      <c r="P36" s="202">
        <v>204</v>
      </c>
      <c r="Q36" s="182">
        <v>204</v>
      </c>
      <c r="R36" s="195">
        <v>0</v>
      </c>
    </row>
    <row r="37" spans="2:18" x14ac:dyDescent="0.3">
      <c r="B37" s="249"/>
      <c r="C37" s="113" t="s">
        <v>73</v>
      </c>
      <c r="D37" s="181">
        <v>684</v>
      </c>
      <c r="E37" s="195">
        <v>487</v>
      </c>
      <c r="F37" s="202">
        <v>17</v>
      </c>
      <c r="G37" s="182">
        <v>5</v>
      </c>
      <c r="H37" s="182">
        <v>12</v>
      </c>
      <c r="I37" s="182">
        <v>0</v>
      </c>
      <c r="J37" s="182">
        <v>0</v>
      </c>
      <c r="K37" s="182">
        <v>0</v>
      </c>
      <c r="L37" s="210">
        <v>0</v>
      </c>
      <c r="M37" s="202">
        <v>159</v>
      </c>
      <c r="N37" s="182">
        <v>159</v>
      </c>
      <c r="O37" s="195">
        <v>0</v>
      </c>
      <c r="P37" s="202">
        <v>21</v>
      </c>
      <c r="Q37" s="182">
        <v>21</v>
      </c>
      <c r="R37" s="195">
        <v>0</v>
      </c>
    </row>
    <row r="38" spans="2:18" ht="17.25" thickBot="1" x14ac:dyDescent="0.35">
      <c r="B38" s="250"/>
      <c r="C38" s="114" t="s">
        <v>57</v>
      </c>
      <c r="D38" s="183">
        <v>59077</v>
      </c>
      <c r="E38" s="196">
        <v>40415</v>
      </c>
      <c r="F38" s="204">
        <v>2411</v>
      </c>
      <c r="G38" s="184">
        <v>311</v>
      </c>
      <c r="H38" s="184">
        <v>767</v>
      </c>
      <c r="I38" s="184">
        <v>104</v>
      </c>
      <c r="J38" s="184">
        <v>117</v>
      </c>
      <c r="K38" s="184">
        <v>450</v>
      </c>
      <c r="L38" s="211">
        <v>662</v>
      </c>
      <c r="M38" s="204">
        <v>11804</v>
      </c>
      <c r="N38" s="184">
        <v>11656</v>
      </c>
      <c r="O38" s="196">
        <v>148</v>
      </c>
      <c r="P38" s="204">
        <v>4447</v>
      </c>
      <c r="Q38" s="184">
        <v>2858</v>
      </c>
      <c r="R38" s="196">
        <v>1589</v>
      </c>
    </row>
    <row r="39" spans="2:18" x14ac:dyDescent="0.3">
      <c r="B39" s="248" t="s">
        <v>76</v>
      </c>
      <c r="C39" s="112" t="s">
        <v>58</v>
      </c>
      <c r="D39" s="206">
        <v>10483</v>
      </c>
      <c r="E39" s="207">
        <v>6607</v>
      </c>
      <c r="F39" s="200">
        <v>476</v>
      </c>
      <c r="G39" s="208">
        <v>60</v>
      </c>
      <c r="H39" s="208">
        <v>192</v>
      </c>
      <c r="I39" s="208">
        <v>18</v>
      </c>
      <c r="J39" s="208">
        <v>12</v>
      </c>
      <c r="K39" s="208">
        <v>120</v>
      </c>
      <c r="L39" s="209">
        <v>74</v>
      </c>
      <c r="M39" s="200">
        <v>1958</v>
      </c>
      <c r="N39" s="208">
        <v>1958</v>
      </c>
      <c r="O39" s="207">
        <v>0</v>
      </c>
      <c r="P39" s="200">
        <v>1442</v>
      </c>
      <c r="Q39" s="208">
        <v>624</v>
      </c>
      <c r="R39" s="207">
        <v>818</v>
      </c>
    </row>
    <row r="40" spans="2:18" x14ac:dyDescent="0.3">
      <c r="B40" s="249"/>
      <c r="C40" s="113" t="s">
        <v>59</v>
      </c>
      <c r="D40" s="181">
        <v>4047</v>
      </c>
      <c r="E40" s="195">
        <v>2301</v>
      </c>
      <c r="F40" s="202">
        <v>312</v>
      </c>
      <c r="G40" s="182">
        <v>69</v>
      </c>
      <c r="H40" s="182">
        <v>78</v>
      </c>
      <c r="I40" s="182">
        <v>24</v>
      </c>
      <c r="J40" s="182">
        <v>9</v>
      </c>
      <c r="K40" s="182">
        <v>45</v>
      </c>
      <c r="L40" s="210">
        <v>87</v>
      </c>
      <c r="M40" s="202">
        <v>1005</v>
      </c>
      <c r="N40" s="182">
        <v>1002</v>
      </c>
      <c r="O40" s="195">
        <v>3</v>
      </c>
      <c r="P40" s="202">
        <v>429</v>
      </c>
      <c r="Q40" s="182">
        <v>375</v>
      </c>
      <c r="R40" s="195">
        <v>54</v>
      </c>
    </row>
    <row r="41" spans="2:18" x14ac:dyDescent="0.3">
      <c r="B41" s="249"/>
      <c r="C41" s="113" t="s">
        <v>60</v>
      </c>
      <c r="D41" s="181">
        <v>3085</v>
      </c>
      <c r="E41" s="195">
        <v>1749</v>
      </c>
      <c r="F41" s="202">
        <v>131</v>
      </c>
      <c r="G41" s="182">
        <v>29</v>
      </c>
      <c r="H41" s="182">
        <v>18</v>
      </c>
      <c r="I41" s="182">
        <v>0</v>
      </c>
      <c r="J41" s="182">
        <v>6</v>
      </c>
      <c r="K41" s="182">
        <v>33</v>
      </c>
      <c r="L41" s="210">
        <v>45</v>
      </c>
      <c r="M41" s="202">
        <v>656</v>
      </c>
      <c r="N41" s="182">
        <v>650</v>
      </c>
      <c r="O41" s="195">
        <v>6</v>
      </c>
      <c r="P41" s="202">
        <v>549</v>
      </c>
      <c r="Q41" s="182">
        <v>431</v>
      </c>
      <c r="R41" s="195">
        <v>118</v>
      </c>
    </row>
    <row r="42" spans="2:18" x14ac:dyDescent="0.3">
      <c r="B42" s="249"/>
      <c r="C42" s="113" t="s">
        <v>61</v>
      </c>
      <c r="D42" s="181">
        <v>3396</v>
      </c>
      <c r="E42" s="195">
        <v>2261</v>
      </c>
      <c r="F42" s="202">
        <v>170</v>
      </c>
      <c r="G42" s="182">
        <v>32</v>
      </c>
      <c r="H42" s="182">
        <v>54</v>
      </c>
      <c r="I42" s="182">
        <v>18</v>
      </c>
      <c r="J42" s="182">
        <v>9</v>
      </c>
      <c r="K42" s="182">
        <v>15</v>
      </c>
      <c r="L42" s="210">
        <v>42</v>
      </c>
      <c r="M42" s="202">
        <v>776</v>
      </c>
      <c r="N42" s="182">
        <v>773</v>
      </c>
      <c r="O42" s="195">
        <v>3</v>
      </c>
      <c r="P42" s="202">
        <v>189</v>
      </c>
      <c r="Q42" s="182">
        <v>165</v>
      </c>
      <c r="R42" s="195">
        <v>24</v>
      </c>
    </row>
    <row r="43" spans="2:18" x14ac:dyDescent="0.3">
      <c r="B43" s="249"/>
      <c r="C43" s="113" t="s">
        <v>62</v>
      </c>
      <c r="D43" s="181">
        <v>1901</v>
      </c>
      <c r="E43" s="195">
        <v>1386</v>
      </c>
      <c r="F43" s="202">
        <v>46</v>
      </c>
      <c r="G43" s="182">
        <v>10</v>
      </c>
      <c r="H43" s="182">
        <v>0</v>
      </c>
      <c r="I43" s="182">
        <v>0</v>
      </c>
      <c r="J43" s="182">
        <v>9</v>
      </c>
      <c r="K43" s="182">
        <v>15</v>
      </c>
      <c r="L43" s="210">
        <v>12</v>
      </c>
      <c r="M43" s="202">
        <v>345</v>
      </c>
      <c r="N43" s="182">
        <v>335</v>
      </c>
      <c r="O43" s="195">
        <v>10</v>
      </c>
      <c r="P43" s="202">
        <v>124</v>
      </c>
      <c r="Q43" s="182">
        <v>78</v>
      </c>
      <c r="R43" s="195">
        <v>46</v>
      </c>
    </row>
    <row r="44" spans="2:18" x14ac:dyDescent="0.3">
      <c r="B44" s="249"/>
      <c r="C44" s="113" t="s">
        <v>63</v>
      </c>
      <c r="D44" s="181">
        <v>1865</v>
      </c>
      <c r="E44" s="195">
        <v>1116</v>
      </c>
      <c r="F44" s="202">
        <v>99</v>
      </c>
      <c r="G44" s="182">
        <v>15</v>
      </c>
      <c r="H44" s="182">
        <v>30</v>
      </c>
      <c r="I44" s="182">
        <v>0</v>
      </c>
      <c r="J44" s="182">
        <v>9</v>
      </c>
      <c r="K44" s="182">
        <v>15</v>
      </c>
      <c r="L44" s="210">
        <v>30</v>
      </c>
      <c r="M44" s="202">
        <v>356</v>
      </c>
      <c r="N44" s="182">
        <v>356</v>
      </c>
      <c r="O44" s="195">
        <v>0</v>
      </c>
      <c r="P44" s="202">
        <v>294</v>
      </c>
      <c r="Q44" s="182">
        <v>202</v>
      </c>
      <c r="R44" s="195">
        <v>92</v>
      </c>
    </row>
    <row r="45" spans="2:18" x14ac:dyDescent="0.3">
      <c r="B45" s="249"/>
      <c r="C45" s="113" t="s">
        <v>64</v>
      </c>
      <c r="D45" s="181">
        <v>1468</v>
      </c>
      <c r="E45" s="195">
        <v>1038</v>
      </c>
      <c r="F45" s="202">
        <v>85</v>
      </c>
      <c r="G45" s="182">
        <v>10</v>
      </c>
      <c r="H45" s="182">
        <v>21</v>
      </c>
      <c r="I45" s="182">
        <v>0</v>
      </c>
      <c r="J45" s="182">
        <v>0</v>
      </c>
      <c r="K45" s="182">
        <v>12</v>
      </c>
      <c r="L45" s="210">
        <v>42</v>
      </c>
      <c r="M45" s="202">
        <v>267</v>
      </c>
      <c r="N45" s="182">
        <v>267</v>
      </c>
      <c r="O45" s="195">
        <v>0</v>
      </c>
      <c r="P45" s="202">
        <v>78</v>
      </c>
      <c r="Q45" s="182">
        <v>36</v>
      </c>
      <c r="R45" s="195">
        <v>42</v>
      </c>
    </row>
    <row r="46" spans="2:18" x14ac:dyDescent="0.3">
      <c r="B46" s="249"/>
      <c r="C46" s="115" t="s">
        <v>77</v>
      </c>
      <c r="D46" s="181">
        <v>126</v>
      </c>
      <c r="E46" s="195">
        <v>76</v>
      </c>
      <c r="F46" s="202">
        <v>5</v>
      </c>
      <c r="G46" s="182">
        <v>0</v>
      </c>
      <c r="H46" s="182">
        <v>0</v>
      </c>
      <c r="I46" s="182">
        <v>5</v>
      </c>
      <c r="J46" s="182">
        <v>0</v>
      </c>
      <c r="K46" s="182">
        <v>0</v>
      </c>
      <c r="L46" s="210">
        <v>0</v>
      </c>
      <c r="M46" s="202">
        <v>26</v>
      </c>
      <c r="N46" s="182">
        <v>26</v>
      </c>
      <c r="O46" s="195">
        <v>0</v>
      </c>
      <c r="P46" s="202">
        <v>19</v>
      </c>
      <c r="Q46" s="182">
        <v>19</v>
      </c>
      <c r="R46" s="195">
        <v>0</v>
      </c>
    </row>
    <row r="47" spans="2:18" x14ac:dyDescent="0.3">
      <c r="B47" s="249"/>
      <c r="C47" s="113" t="s">
        <v>65</v>
      </c>
      <c r="D47" s="181">
        <v>13796</v>
      </c>
      <c r="E47" s="195">
        <v>10885</v>
      </c>
      <c r="F47" s="202">
        <v>461</v>
      </c>
      <c r="G47" s="182">
        <v>37</v>
      </c>
      <c r="H47" s="182">
        <v>218</v>
      </c>
      <c r="I47" s="182">
        <v>60</v>
      </c>
      <c r="J47" s="182">
        <v>9</v>
      </c>
      <c r="K47" s="182">
        <v>87</v>
      </c>
      <c r="L47" s="210">
        <v>50</v>
      </c>
      <c r="M47" s="202">
        <v>2072</v>
      </c>
      <c r="N47" s="182">
        <v>2042</v>
      </c>
      <c r="O47" s="195">
        <v>30</v>
      </c>
      <c r="P47" s="202">
        <v>378</v>
      </c>
      <c r="Q47" s="182">
        <v>300</v>
      </c>
      <c r="R47" s="195">
        <v>78</v>
      </c>
    </row>
    <row r="48" spans="2:18" x14ac:dyDescent="0.3">
      <c r="B48" s="249"/>
      <c r="C48" s="113" t="s">
        <v>66</v>
      </c>
      <c r="D48" s="181">
        <v>1929</v>
      </c>
      <c r="E48" s="195">
        <v>1414</v>
      </c>
      <c r="F48" s="202">
        <v>69</v>
      </c>
      <c r="G48" s="182">
        <v>8</v>
      </c>
      <c r="H48" s="182">
        <v>15</v>
      </c>
      <c r="I48" s="182">
        <v>0</v>
      </c>
      <c r="J48" s="182">
        <v>6</v>
      </c>
      <c r="K48" s="182">
        <v>9</v>
      </c>
      <c r="L48" s="210">
        <v>31</v>
      </c>
      <c r="M48" s="202">
        <v>413</v>
      </c>
      <c r="N48" s="182">
        <v>404</v>
      </c>
      <c r="O48" s="195">
        <v>9</v>
      </c>
      <c r="P48" s="202">
        <v>33</v>
      </c>
      <c r="Q48" s="182">
        <v>0</v>
      </c>
      <c r="R48" s="195">
        <v>33</v>
      </c>
    </row>
    <row r="49" spans="2:18" x14ac:dyDescent="0.3">
      <c r="B49" s="249"/>
      <c r="C49" s="113" t="s">
        <v>67</v>
      </c>
      <c r="D49" s="181">
        <v>1827</v>
      </c>
      <c r="E49" s="195">
        <v>1053</v>
      </c>
      <c r="F49" s="202">
        <v>99</v>
      </c>
      <c r="G49" s="182">
        <v>7</v>
      </c>
      <c r="H49" s="182">
        <v>24</v>
      </c>
      <c r="I49" s="182">
        <v>0</v>
      </c>
      <c r="J49" s="182">
        <v>9</v>
      </c>
      <c r="K49" s="182">
        <v>13</v>
      </c>
      <c r="L49" s="210">
        <v>46</v>
      </c>
      <c r="M49" s="202">
        <v>523</v>
      </c>
      <c r="N49" s="182">
        <v>517</v>
      </c>
      <c r="O49" s="195">
        <v>6</v>
      </c>
      <c r="P49" s="202">
        <v>152</v>
      </c>
      <c r="Q49" s="182">
        <v>152</v>
      </c>
      <c r="R49" s="195">
        <v>0</v>
      </c>
    </row>
    <row r="50" spans="2:18" x14ac:dyDescent="0.3">
      <c r="B50" s="249"/>
      <c r="C50" s="113" t="s">
        <v>68</v>
      </c>
      <c r="D50" s="181">
        <v>2434</v>
      </c>
      <c r="E50" s="195">
        <v>1659</v>
      </c>
      <c r="F50" s="202">
        <v>106</v>
      </c>
      <c r="G50" s="182">
        <v>9</v>
      </c>
      <c r="H50" s="182">
        <v>21</v>
      </c>
      <c r="I50" s="182">
        <v>0</v>
      </c>
      <c r="J50" s="182">
        <v>6</v>
      </c>
      <c r="K50" s="182">
        <v>24</v>
      </c>
      <c r="L50" s="210">
        <v>46</v>
      </c>
      <c r="M50" s="202">
        <v>498</v>
      </c>
      <c r="N50" s="182">
        <v>486</v>
      </c>
      <c r="O50" s="195">
        <v>12</v>
      </c>
      <c r="P50" s="202">
        <v>171</v>
      </c>
      <c r="Q50" s="182">
        <v>136</v>
      </c>
      <c r="R50" s="195">
        <v>35</v>
      </c>
    </row>
    <row r="51" spans="2:18" x14ac:dyDescent="0.3">
      <c r="B51" s="249"/>
      <c r="C51" s="113" t="s">
        <v>69</v>
      </c>
      <c r="D51" s="181">
        <v>2505</v>
      </c>
      <c r="E51" s="195">
        <v>1742</v>
      </c>
      <c r="F51" s="202">
        <v>131</v>
      </c>
      <c r="G51" s="182">
        <v>9</v>
      </c>
      <c r="H51" s="182">
        <v>20</v>
      </c>
      <c r="I51" s="182">
        <v>0</v>
      </c>
      <c r="J51" s="182">
        <v>9</v>
      </c>
      <c r="K51" s="182">
        <v>21</v>
      </c>
      <c r="L51" s="210">
        <v>72</v>
      </c>
      <c r="M51" s="202">
        <v>502</v>
      </c>
      <c r="N51" s="182">
        <v>481</v>
      </c>
      <c r="O51" s="195">
        <v>21</v>
      </c>
      <c r="P51" s="202">
        <v>130</v>
      </c>
      <c r="Q51" s="182">
        <v>40</v>
      </c>
      <c r="R51" s="195">
        <v>90</v>
      </c>
    </row>
    <row r="52" spans="2:18" x14ac:dyDescent="0.3">
      <c r="B52" s="249"/>
      <c r="C52" s="113" t="s">
        <v>70</v>
      </c>
      <c r="D52" s="181">
        <v>2523</v>
      </c>
      <c r="E52" s="195">
        <v>1455</v>
      </c>
      <c r="F52" s="202">
        <v>109</v>
      </c>
      <c r="G52" s="182">
        <v>10</v>
      </c>
      <c r="H52" s="182">
        <v>15</v>
      </c>
      <c r="I52" s="182">
        <v>0</v>
      </c>
      <c r="J52" s="182">
        <v>6</v>
      </c>
      <c r="K52" s="182">
        <v>21</v>
      </c>
      <c r="L52" s="210">
        <v>57</v>
      </c>
      <c r="M52" s="202">
        <v>753</v>
      </c>
      <c r="N52" s="182">
        <v>732</v>
      </c>
      <c r="O52" s="195">
        <v>21</v>
      </c>
      <c r="P52" s="202">
        <v>206</v>
      </c>
      <c r="Q52" s="182">
        <v>173</v>
      </c>
      <c r="R52" s="195">
        <v>33</v>
      </c>
    </row>
    <row r="53" spans="2:18" x14ac:dyDescent="0.3">
      <c r="B53" s="249"/>
      <c r="C53" s="113" t="s">
        <v>71</v>
      </c>
      <c r="D53" s="181">
        <v>3246</v>
      </c>
      <c r="E53" s="195">
        <v>2167</v>
      </c>
      <c r="F53" s="202">
        <v>169</v>
      </c>
      <c r="G53" s="182">
        <v>15</v>
      </c>
      <c r="H53" s="182">
        <v>15</v>
      </c>
      <c r="I53" s="182">
        <v>0</v>
      </c>
      <c r="J53" s="182">
        <v>9</v>
      </c>
      <c r="K53" s="182">
        <v>21</v>
      </c>
      <c r="L53" s="210">
        <v>109</v>
      </c>
      <c r="M53" s="202">
        <v>648</v>
      </c>
      <c r="N53" s="182">
        <v>640</v>
      </c>
      <c r="O53" s="195">
        <v>8</v>
      </c>
      <c r="P53" s="202">
        <v>262</v>
      </c>
      <c r="Q53" s="182">
        <v>199</v>
      </c>
      <c r="R53" s="195">
        <v>63</v>
      </c>
    </row>
    <row r="54" spans="2:18" x14ac:dyDescent="0.3">
      <c r="B54" s="249"/>
      <c r="C54" s="113" t="s">
        <v>72</v>
      </c>
      <c r="D54" s="181">
        <v>4084</v>
      </c>
      <c r="E54" s="195">
        <v>3017</v>
      </c>
      <c r="F54" s="202">
        <v>119</v>
      </c>
      <c r="G54" s="182">
        <v>23</v>
      </c>
      <c r="H54" s="182">
        <v>36</v>
      </c>
      <c r="I54" s="182">
        <v>0</v>
      </c>
      <c r="J54" s="182">
        <v>9</v>
      </c>
      <c r="K54" s="182">
        <v>12</v>
      </c>
      <c r="L54" s="210">
        <v>39</v>
      </c>
      <c r="M54" s="202">
        <v>667</v>
      </c>
      <c r="N54" s="182">
        <v>643</v>
      </c>
      <c r="O54" s="195">
        <v>24</v>
      </c>
      <c r="P54" s="202">
        <v>281</v>
      </c>
      <c r="Q54" s="182">
        <v>281</v>
      </c>
      <c r="R54" s="195">
        <v>0</v>
      </c>
    </row>
    <row r="55" spans="2:18" x14ac:dyDescent="0.3">
      <c r="B55" s="249"/>
      <c r="C55" s="113" t="s">
        <v>73</v>
      </c>
      <c r="D55" s="181">
        <v>690</v>
      </c>
      <c r="E55" s="195">
        <v>491</v>
      </c>
      <c r="F55" s="202">
        <v>17</v>
      </c>
      <c r="G55" s="182">
        <v>5</v>
      </c>
      <c r="H55" s="182">
        <v>12</v>
      </c>
      <c r="I55" s="182">
        <v>0</v>
      </c>
      <c r="J55" s="182">
        <v>0</v>
      </c>
      <c r="K55" s="182">
        <v>0</v>
      </c>
      <c r="L55" s="210">
        <v>0</v>
      </c>
      <c r="M55" s="202">
        <v>161</v>
      </c>
      <c r="N55" s="182">
        <v>161</v>
      </c>
      <c r="O55" s="195">
        <v>0</v>
      </c>
      <c r="P55" s="202">
        <v>21</v>
      </c>
      <c r="Q55" s="182">
        <v>21</v>
      </c>
      <c r="R55" s="195">
        <v>0</v>
      </c>
    </row>
    <row r="56" spans="2:18" ht="17.25" thickBot="1" x14ac:dyDescent="0.35">
      <c r="B56" s="250"/>
      <c r="C56" s="114" t="s">
        <v>57</v>
      </c>
      <c r="D56" s="183">
        <v>59405</v>
      </c>
      <c r="E56" s="196">
        <v>40417</v>
      </c>
      <c r="F56" s="204">
        <v>2604</v>
      </c>
      <c r="G56" s="184">
        <v>348</v>
      </c>
      <c r="H56" s="184">
        <v>769</v>
      </c>
      <c r="I56" s="184">
        <v>125</v>
      </c>
      <c r="J56" s="184">
        <v>117</v>
      </c>
      <c r="K56" s="184">
        <v>463</v>
      </c>
      <c r="L56" s="211">
        <v>782</v>
      </c>
      <c r="M56" s="204">
        <v>11626</v>
      </c>
      <c r="N56" s="184">
        <v>11473</v>
      </c>
      <c r="O56" s="196">
        <v>153</v>
      </c>
      <c r="P56" s="204">
        <v>4758</v>
      </c>
      <c r="Q56" s="184">
        <v>3232</v>
      </c>
      <c r="R56" s="196">
        <v>1526</v>
      </c>
    </row>
    <row r="57" spans="2:18" x14ac:dyDescent="0.3">
      <c r="B57" s="249" t="s">
        <v>78</v>
      </c>
      <c r="C57" s="116" t="s">
        <v>58</v>
      </c>
      <c r="D57" s="179">
        <v>10355</v>
      </c>
      <c r="E57" s="194">
        <v>6522</v>
      </c>
      <c r="F57" s="212">
        <v>472</v>
      </c>
      <c r="G57" s="180">
        <v>60</v>
      </c>
      <c r="H57" s="180">
        <v>186</v>
      </c>
      <c r="I57" s="180">
        <v>18</v>
      </c>
      <c r="J57" s="180">
        <v>12</v>
      </c>
      <c r="K57" s="180">
        <v>123</v>
      </c>
      <c r="L57" s="213">
        <v>73</v>
      </c>
      <c r="M57" s="212">
        <v>1960</v>
      </c>
      <c r="N57" s="180">
        <v>1960</v>
      </c>
      <c r="O57" s="194">
        <v>0</v>
      </c>
      <c r="P57" s="212">
        <v>1401</v>
      </c>
      <c r="Q57" s="180">
        <v>601</v>
      </c>
      <c r="R57" s="194">
        <v>800</v>
      </c>
    </row>
    <row r="58" spans="2:18" x14ac:dyDescent="0.3">
      <c r="B58" s="249"/>
      <c r="C58" s="113" t="s">
        <v>59</v>
      </c>
      <c r="D58" s="181">
        <v>4004</v>
      </c>
      <c r="E58" s="195">
        <v>2314</v>
      </c>
      <c r="F58" s="202">
        <v>338</v>
      </c>
      <c r="G58" s="182">
        <v>69</v>
      </c>
      <c r="H58" s="182">
        <v>78</v>
      </c>
      <c r="I58" s="182">
        <v>24</v>
      </c>
      <c r="J58" s="182">
        <v>9</v>
      </c>
      <c r="K58" s="182">
        <v>71</v>
      </c>
      <c r="L58" s="210">
        <v>87</v>
      </c>
      <c r="M58" s="202">
        <v>962</v>
      </c>
      <c r="N58" s="182">
        <v>959</v>
      </c>
      <c r="O58" s="195">
        <v>3</v>
      </c>
      <c r="P58" s="202">
        <v>390</v>
      </c>
      <c r="Q58" s="182">
        <v>366</v>
      </c>
      <c r="R58" s="195">
        <v>24</v>
      </c>
    </row>
    <row r="59" spans="2:18" x14ac:dyDescent="0.3">
      <c r="B59" s="249"/>
      <c r="C59" s="113" t="s">
        <v>60</v>
      </c>
      <c r="D59" s="181">
        <v>3080</v>
      </c>
      <c r="E59" s="195">
        <v>1744</v>
      </c>
      <c r="F59" s="202">
        <v>131</v>
      </c>
      <c r="G59" s="182">
        <v>29</v>
      </c>
      <c r="H59" s="182">
        <v>18</v>
      </c>
      <c r="I59" s="182">
        <v>0</v>
      </c>
      <c r="J59" s="182">
        <v>6</v>
      </c>
      <c r="K59" s="182">
        <v>33</v>
      </c>
      <c r="L59" s="210">
        <v>45</v>
      </c>
      <c r="M59" s="202">
        <v>649</v>
      </c>
      <c r="N59" s="182">
        <v>643</v>
      </c>
      <c r="O59" s="195">
        <v>6</v>
      </c>
      <c r="P59" s="202">
        <v>556</v>
      </c>
      <c r="Q59" s="182">
        <v>428</v>
      </c>
      <c r="R59" s="195">
        <v>128</v>
      </c>
    </row>
    <row r="60" spans="2:18" x14ac:dyDescent="0.3">
      <c r="B60" s="249"/>
      <c r="C60" s="113" t="s">
        <v>61</v>
      </c>
      <c r="D60" s="181">
        <v>3370</v>
      </c>
      <c r="E60" s="195">
        <v>2251</v>
      </c>
      <c r="F60" s="202">
        <v>164</v>
      </c>
      <c r="G60" s="182">
        <v>26</v>
      </c>
      <c r="H60" s="182">
        <v>54</v>
      </c>
      <c r="I60" s="182">
        <v>18</v>
      </c>
      <c r="J60" s="182">
        <v>9</v>
      </c>
      <c r="K60" s="182">
        <v>15</v>
      </c>
      <c r="L60" s="210">
        <v>42</v>
      </c>
      <c r="M60" s="202">
        <v>769</v>
      </c>
      <c r="N60" s="182">
        <v>766</v>
      </c>
      <c r="O60" s="195">
        <v>3</v>
      </c>
      <c r="P60" s="202">
        <v>186</v>
      </c>
      <c r="Q60" s="182">
        <v>162</v>
      </c>
      <c r="R60" s="195">
        <v>24</v>
      </c>
    </row>
    <row r="61" spans="2:18" x14ac:dyDescent="0.3">
      <c r="B61" s="249"/>
      <c r="C61" s="113" t="s">
        <v>62</v>
      </c>
      <c r="D61" s="181">
        <v>1893</v>
      </c>
      <c r="E61" s="195">
        <v>1388</v>
      </c>
      <c r="F61" s="202">
        <v>48</v>
      </c>
      <c r="G61" s="182">
        <v>12</v>
      </c>
      <c r="H61" s="182">
        <v>0</v>
      </c>
      <c r="I61" s="182">
        <v>0</v>
      </c>
      <c r="J61" s="182">
        <v>9</v>
      </c>
      <c r="K61" s="182">
        <v>15</v>
      </c>
      <c r="L61" s="210">
        <v>12</v>
      </c>
      <c r="M61" s="202">
        <v>334</v>
      </c>
      <c r="N61" s="182">
        <v>323</v>
      </c>
      <c r="O61" s="195">
        <v>11</v>
      </c>
      <c r="P61" s="202">
        <v>123</v>
      </c>
      <c r="Q61" s="182">
        <v>78</v>
      </c>
      <c r="R61" s="195">
        <v>45</v>
      </c>
    </row>
    <row r="62" spans="2:18" x14ac:dyDescent="0.3">
      <c r="B62" s="249"/>
      <c r="C62" s="113" t="s">
        <v>63</v>
      </c>
      <c r="D62" s="181">
        <v>1867</v>
      </c>
      <c r="E62" s="195">
        <v>1122</v>
      </c>
      <c r="F62" s="202">
        <v>122</v>
      </c>
      <c r="G62" s="182">
        <v>38</v>
      </c>
      <c r="H62" s="182">
        <v>30</v>
      </c>
      <c r="I62" s="182">
        <v>0</v>
      </c>
      <c r="J62" s="182">
        <v>9</v>
      </c>
      <c r="K62" s="182">
        <v>15</v>
      </c>
      <c r="L62" s="210">
        <v>30</v>
      </c>
      <c r="M62" s="202">
        <v>355</v>
      </c>
      <c r="N62" s="182">
        <v>355</v>
      </c>
      <c r="O62" s="195">
        <v>0</v>
      </c>
      <c r="P62" s="202">
        <v>268</v>
      </c>
      <c r="Q62" s="182">
        <v>177</v>
      </c>
      <c r="R62" s="195">
        <v>91</v>
      </c>
    </row>
    <row r="63" spans="2:18" x14ac:dyDescent="0.3">
      <c r="B63" s="249"/>
      <c r="C63" s="113" t="s">
        <v>64</v>
      </c>
      <c r="D63" s="181">
        <v>1468</v>
      </c>
      <c r="E63" s="195">
        <v>1025</v>
      </c>
      <c r="F63" s="202">
        <v>84</v>
      </c>
      <c r="G63" s="182">
        <v>10</v>
      </c>
      <c r="H63" s="182">
        <v>21</v>
      </c>
      <c r="I63" s="182">
        <v>0</v>
      </c>
      <c r="J63" s="182">
        <v>3</v>
      </c>
      <c r="K63" s="182">
        <v>12</v>
      </c>
      <c r="L63" s="210">
        <v>38</v>
      </c>
      <c r="M63" s="202">
        <v>271</v>
      </c>
      <c r="N63" s="182">
        <v>271</v>
      </c>
      <c r="O63" s="195">
        <v>0</v>
      </c>
      <c r="P63" s="202">
        <v>88</v>
      </c>
      <c r="Q63" s="182">
        <v>46</v>
      </c>
      <c r="R63" s="195">
        <v>42</v>
      </c>
    </row>
    <row r="64" spans="2:18" x14ac:dyDescent="0.3">
      <c r="B64" s="249"/>
      <c r="C64" s="115" t="s">
        <v>77</v>
      </c>
      <c r="D64" s="181">
        <v>155</v>
      </c>
      <c r="E64" s="195">
        <v>98</v>
      </c>
      <c r="F64" s="202">
        <v>10</v>
      </c>
      <c r="G64" s="182">
        <v>0</v>
      </c>
      <c r="H64" s="182">
        <v>0</v>
      </c>
      <c r="I64" s="182">
        <v>10</v>
      </c>
      <c r="J64" s="182">
        <v>0</v>
      </c>
      <c r="K64" s="182">
        <v>0</v>
      </c>
      <c r="L64" s="210">
        <v>0</v>
      </c>
      <c r="M64" s="202">
        <v>23</v>
      </c>
      <c r="N64" s="182">
        <v>23</v>
      </c>
      <c r="O64" s="195">
        <v>0</v>
      </c>
      <c r="P64" s="202">
        <v>24</v>
      </c>
      <c r="Q64" s="182">
        <v>24</v>
      </c>
      <c r="R64" s="195">
        <v>0</v>
      </c>
    </row>
    <row r="65" spans="2:18" x14ac:dyDescent="0.3">
      <c r="B65" s="249"/>
      <c r="C65" s="113" t="s">
        <v>65</v>
      </c>
      <c r="D65" s="181">
        <v>14160</v>
      </c>
      <c r="E65" s="195">
        <v>11188</v>
      </c>
      <c r="F65" s="202">
        <v>459</v>
      </c>
      <c r="G65" s="182">
        <v>39</v>
      </c>
      <c r="H65" s="182">
        <v>214</v>
      </c>
      <c r="I65" s="182">
        <v>60</v>
      </c>
      <c r="J65" s="182">
        <v>9</v>
      </c>
      <c r="K65" s="182">
        <v>87</v>
      </c>
      <c r="L65" s="210">
        <v>50</v>
      </c>
      <c r="M65" s="202">
        <v>2109</v>
      </c>
      <c r="N65" s="182">
        <v>2079</v>
      </c>
      <c r="O65" s="195">
        <v>30</v>
      </c>
      <c r="P65" s="202">
        <v>404</v>
      </c>
      <c r="Q65" s="182">
        <v>326</v>
      </c>
      <c r="R65" s="195">
        <v>78</v>
      </c>
    </row>
    <row r="66" spans="2:18" x14ac:dyDescent="0.3">
      <c r="B66" s="249"/>
      <c r="C66" s="113" t="s">
        <v>66</v>
      </c>
      <c r="D66" s="181">
        <v>1905</v>
      </c>
      <c r="E66" s="195">
        <v>1409</v>
      </c>
      <c r="F66" s="202">
        <v>69</v>
      </c>
      <c r="G66" s="182">
        <v>8</v>
      </c>
      <c r="H66" s="182">
        <v>15</v>
      </c>
      <c r="I66" s="182">
        <v>0</v>
      </c>
      <c r="J66" s="182">
        <v>7</v>
      </c>
      <c r="K66" s="182">
        <v>9</v>
      </c>
      <c r="L66" s="210">
        <v>30</v>
      </c>
      <c r="M66" s="202">
        <v>394</v>
      </c>
      <c r="N66" s="182">
        <v>385</v>
      </c>
      <c r="O66" s="195">
        <v>9</v>
      </c>
      <c r="P66" s="202">
        <v>33</v>
      </c>
      <c r="Q66" s="182">
        <v>0</v>
      </c>
      <c r="R66" s="195">
        <v>33</v>
      </c>
    </row>
    <row r="67" spans="2:18" x14ac:dyDescent="0.3">
      <c r="B67" s="249"/>
      <c r="C67" s="113" t="s">
        <v>67</v>
      </c>
      <c r="D67" s="181">
        <v>1838</v>
      </c>
      <c r="E67" s="195">
        <v>1050</v>
      </c>
      <c r="F67" s="202">
        <v>101</v>
      </c>
      <c r="G67" s="182">
        <v>7</v>
      </c>
      <c r="H67" s="182">
        <v>24</v>
      </c>
      <c r="I67" s="182">
        <v>0</v>
      </c>
      <c r="J67" s="182">
        <v>9</v>
      </c>
      <c r="K67" s="182">
        <v>13</v>
      </c>
      <c r="L67" s="210">
        <v>48</v>
      </c>
      <c r="M67" s="202">
        <v>527</v>
      </c>
      <c r="N67" s="182">
        <v>521</v>
      </c>
      <c r="O67" s="195">
        <v>6</v>
      </c>
      <c r="P67" s="202">
        <v>160</v>
      </c>
      <c r="Q67" s="182">
        <v>160</v>
      </c>
      <c r="R67" s="195">
        <v>0</v>
      </c>
    </row>
    <row r="68" spans="2:18" x14ac:dyDescent="0.3">
      <c r="B68" s="249"/>
      <c r="C68" s="113" t="s">
        <v>68</v>
      </c>
      <c r="D68" s="181">
        <v>2445</v>
      </c>
      <c r="E68" s="195">
        <v>1650</v>
      </c>
      <c r="F68" s="202">
        <v>105</v>
      </c>
      <c r="G68" s="182">
        <v>9</v>
      </c>
      <c r="H68" s="182">
        <v>21</v>
      </c>
      <c r="I68" s="182">
        <v>0</v>
      </c>
      <c r="J68" s="182">
        <v>6</v>
      </c>
      <c r="K68" s="182">
        <v>24</v>
      </c>
      <c r="L68" s="210">
        <v>45</v>
      </c>
      <c r="M68" s="202">
        <v>507</v>
      </c>
      <c r="N68" s="182">
        <v>496</v>
      </c>
      <c r="O68" s="195">
        <v>11</v>
      </c>
      <c r="P68" s="202">
        <v>183</v>
      </c>
      <c r="Q68" s="182">
        <v>137</v>
      </c>
      <c r="R68" s="195">
        <v>46</v>
      </c>
    </row>
    <row r="69" spans="2:18" x14ac:dyDescent="0.3">
      <c r="B69" s="249"/>
      <c r="C69" s="113" t="s">
        <v>69</v>
      </c>
      <c r="D69" s="181">
        <v>2503</v>
      </c>
      <c r="E69" s="195">
        <v>1710</v>
      </c>
      <c r="F69" s="202">
        <v>137</v>
      </c>
      <c r="G69" s="182">
        <v>9</v>
      </c>
      <c r="H69" s="182">
        <v>22</v>
      </c>
      <c r="I69" s="182">
        <v>0</v>
      </c>
      <c r="J69" s="182">
        <v>9</v>
      </c>
      <c r="K69" s="182">
        <v>21</v>
      </c>
      <c r="L69" s="210">
        <v>76</v>
      </c>
      <c r="M69" s="202">
        <v>526</v>
      </c>
      <c r="N69" s="182">
        <v>505</v>
      </c>
      <c r="O69" s="195">
        <v>21</v>
      </c>
      <c r="P69" s="202">
        <v>130</v>
      </c>
      <c r="Q69" s="182">
        <v>40</v>
      </c>
      <c r="R69" s="195">
        <v>90</v>
      </c>
    </row>
    <row r="70" spans="2:18" x14ac:dyDescent="0.3">
      <c r="B70" s="249"/>
      <c r="C70" s="113" t="s">
        <v>70</v>
      </c>
      <c r="D70" s="181">
        <v>2534</v>
      </c>
      <c r="E70" s="195">
        <v>1416</v>
      </c>
      <c r="F70" s="202">
        <v>125</v>
      </c>
      <c r="G70" s="182">
        <v>12</v>
      </c>
      <c r="H70" s="182">
        <v>15</v>
      </c>
      <c r="I70" s="182">
        <v>0</v>
      </c>
      <c r="J70" s="182">
        <v>6</v>
      </c>
      <c r="K70" s="182">
        <v>21</v>
      </c>
      <c r="L70" s="210">
        <v>71</v>
      </c>
      <c r="M70" s="202">
        <v>782</v>
      </c>
      <c r="N70" s="182">
        <v>758</v>
      </c>
      <c r="O70" s="195">
        <v>24</v>
      </c>
      <c r="P70" s="202">
        <v>211</v>
      </c>
      <c r="Q70" s="182">
        <v>178</v>
      </c>
      <c r="R70" s="195">
        <v>33</v>
      </c>
    </row>
    <row r="71" spans="2:18" x14ac:dyDescent="0.3">
      <c r="B71" s="249"/>
      <c r="C71" s="113" t="s">
        <v>71</v>
      </c>
      <c r="D71" s="181">
        <v>3240</v>
      </c>
      <c r="E71" s="195">
        <v>2149</v>
      </c>
      <c r="F71" s="202">
        <v>171</v>
      </c>
      <c r="G71" s="182">
        <v>15</v>
      </c>
      <c r="H71" s="182">
        <v>15</v>
      </c>
      <c r="I71" s="182">
        <v>0</v>
      </c>
      <c r="J71" s="182">
        <v>9</v>
      </c>
      <c r="K71" s="182">
        <v>21</v>
      </c>
      <c r="L71" s="210">
        <v>111</v>
      </c>
      <c r="M71" s="202">
        <v>656</v>
      </c>
      <c r="N71" s="182">
        <v>648</v>
      </c>
      <c r="O71" s="195">
        <v>8</v>
      </c>
      <c r="P71" s="202">
        <v>264</v>
      </c>
      <c r="Q71" s="182">
        <v>201</v>
      </c>
      <c r="R71" s="195">
        <v>63</v>
      </c>
    </row>
    <row r="72" spans="2:18" x14ac:dyDescent="0.3">
      <c r="B72" s="249"/>
      <c r="C72" s="113" t="s">
        <v>72</v>
      </c>
      <c r="D72" s="181">
        <v>4082</v>
      </c>
      <c r="E72" s="195">
        <v>2986</v>
      </c>
      <c r="F72" s="202">
        <v>121</v>
      </c>
      <c r="G72" s="182">
        <v>24</v>
      </c>
      <c r="H72" s="182">
        <v>37</v>
      </c>
      <c r="I72" s="182">
        <v>0</v>
      </c>
      <c r="J72" s="182">
        <v>9</v>
      </c>
      <c r="K72" s="182">
        <v>12</v>
      </c>
      <c r="L72" s="210">
        <v>39</v>
      </c>
      <c r="M72" s="202">
        <v>694</v>
      </c>
      <c r="N72" s="182">
        <v>670</v>
      </c>
      <c r="O72" s="195">
        <v>24</v>
      </c>
      <c r="P72" s="202">
        <v>281</v>
      </c>
      <c r="Q72" s="182">
        <v>281</v>
      </c>
      <c r="R72" s="195">
        <v>0</v>
      </c>
    </row>
    <row r="73" spans="2:18" x14ac:dyDescent="0.3">
      <c r="B73" s="249"/>
      <c r="C73" s="113" t="s">
        <v>73</v>
      </c>
      <c r="D73" s="181">
        <v>697</v>
      </c>
      <c r="E73" s="195">
        <v>516</v>
      </c>
      <c r="F73" s="202">
        <v>17</v>
      </c>
      <c r="G73" s="182">
        <v>5</v>
      </c>
      <c r="H73" s="182">
        <v>12</v>
      </c>
      <c r="I73" s="182">
        <v>0</v>
      </c>
      <c r="J73" s="182">
        <v>0</v>
      </c>
      <c r="K73" s="182">
        <v>0</v>
      </c>
      <c r="L73" s="210">
        <v>0</v>
      </c>
      <c r="M73" s="202">
        <v>143</v>
      </c>
      <c r="N73" s="182">
        <v>143</v>
      </c>
      <c r="O73" s="195">
        <v>0</v>
      </c>
      <c r="P73" s="202">
        <v>21</v>
      </c>
      <c r="Q73" s="182">
        <v>21</v>
      </c>
      <c r="R73" s="195">
        <v>0</v>
      </c>
    </row>
    <row r="74" spans="2:18" ht="17.25" thickBot="1" x14ac:dyDescent="0.35">
      <c r="B74" s="249"/>
      <c r="C74" s="117" t="s">
        <v>57</v>
      </c>
      <c r="D74" s="214">
        <v>59596</v>
      </c>
      <c r="E74" s="215">
        <v>40538</v>
      </c>
      <c r="F74" s="216">
        <v>2674</v>
      </c>
      <c r="G74" s="217">
        <v>372</v>
      </c>
      <c r="H74" s="217">
        <v>762</v>
      </c>
      <c r="I74" s="217">
        <v>130</v>
      </c>
      <c r="J74" s="217">
        <v>121</v>
      </c>
      <c r="K74" s="217">
        <v>492</v>
      </c>
      <c r="L74" s="218">
        <v>797</v>
      </c>
      <c r="M74" s="216">
        <v>11661</v>
      </c>
      <c r="N74" s="217">
        <v>11505</v>
      </c>
      <c r="O74" s="215">
        <v>156</v>
      </c>
      <c r="P74" s="216">
        <v>4723</v>
      </c>
      <c r="Q74" s="217">
        <v>3226</v>
      </c>
      <c r="R74" s="215">
        <v>1497</v>
      </c>
    </row>
    <row r="75" spans="2:18" x14ac:dyDescent="0.3">
      <c r="B75" s="248" t="s">
        <v>79</v>
      </c>
      <c r="C75" s="112" t="s">
        <v>58</v>
      </c>
      <c r="D75" s="206">
        <v>10233</v>
      </c>
      <c r="E75" s="207">
        <v>6445</v>
      </c>
      <c r="F75" s="200">
        <v>466</v>
      </c>
      <c r="G75" s="208">
        <v>60</v>
      </c>
      <c r="H75" s="208">
        <v>178</v>
      </c>
      <c r="I75" s="208">
        <v>18</v>
      </c>
      <c r="J75" s="208">
        <v>12</v>
      </c>
      <c r="K75" s="208">
        <v>126</v>
      </c>
      <c r="L75" s="209">
        <v>72</v>
      </c>
      <c r="M75" s="200">
        <v>1954</v>
      </c>
      <c r="N75" s="208">
        <v>1954</v>
      </c>
      <c r="O75" s="207">
        <v>0</v>
      </c>
      <c r="P75" s="200">
        <v>1368</v>
      </c>
      <c r="Q75" s="208">
        <v>568</v>
      </c>
      <c r="R75" s="207">
        <v>800</v>
      </c>
    </row>
    <row r="76" spans="2:18" x14ac:dyDescent="0.3">
      <c r="B76" s="249"/>
      <c r="C76" s="113" t="s">
        <v>59</v>
      </c>
      <c r="D76" s="181">
        <v>3934</v>
      </c>
      <c r="E76" s="195">
        <v>2280</v>
      </c>
      <c r="F76" s="202">
        <v>333</v>
      </c>
      <c r="G76" s="182">
        <v>64</v>
      </c>
      <c r="H76" s="182">
        <v>78</v>
      </c>
      <c r="I76" s="182">
        <v>24</v>
      </c>
      <c r="J76" s="182">
        <v>9</v>
      </c>
      <c r="K76" s="182">
        <v>71</v>
      </c>
      <c r="L76" s="210">
        <v>87</v>
      </c>
      <c r="M76" s="202">
        <v>941</v>
      </c>
      <c r="N76" s="182">
        <v>938</v>
      </c>
      <c r="O76" s="195">
        <v>3</v>
      </c>
      <c r="P76" s="202">
        <v>380</v>
      </c>
      <c r="Q76" s="182">
        <v>356</v>
      </c>
      <c r="R76" s="195">
        <v>24</v>
      </c>
    </row>
    <row r="77" spans="2:18" x14ac:dyDescent="0.3">
      <c r="B77" s="249"/>
      <c r="C77" s="113" t="s">
        <v>60</v>
      </c>
      <c r="D77" s="181">
        <v>3064</v>
      </c>
      <c r="E77" s="195">
        <v>1743</v>
      </c>
      <c r="F77" s="202">
        <v>158</v>
      </c>
      <c r="G77" s="182">
        <v>29</v>
      </c>
      <c r="H77" s="182">
        <v>18</v>
      </c>
      <c r="I77" s="182">
        <v>0</v>
      </c>
      <c r="J77" s="182">
        <v>6</v>
      </c>
      <c r="K77" s="182">
        <v>33</v>
      </c>
      <c r="L77" s="210">
        <v>72</v>
      </c>
      <c r="M77" s="202">
        <v>609</v>
      </c>
      <c r="N77" s="182">
        <v>603</v>
      </c>
      <c r="O77" s="195">
        <v>6</v>
      </c>
      <c r="P77" s="202">
        <v>554</v>
      </c>
      <c r="Q77" s="182">
        <v>430</v>
      </c>
      <c r="R77" s="195">
        <v>124</v>
      </c>
    </row>
    <row r="78" spans="2:18" x14ac:dyDescent="0.3">
      <c r="B78" s="249"/>
      <c r="C78" s="113" t="s">
        <v>61</v>
      </c>
      <c r="D78" s="181">
        <v>3382</v>
      </c>
      <c r="E78" s="195">
        <v>2266</v>
      </c>
      <c r="F78" s="202">
        <v>162</v>
      </c>
      <c r="G78" s="182">
        <v>24</v>
      </c>
      <c r="H78" s="182">
        <v>54</v>
      </c>
      <c r="I78" s="182">
        <v>18</v>
      </c>
      <c r="J78" s="182">
        <v>9</v>
      </c>
      <c r="K78" s="182">
        <v>15</v>
      </c>
      <c r="L78" s="210">
        <v>42</v>
      </c>
      <c r="M78" s="202">
        <v>761</v>
      </c>
      <c r="N78" s="182">
        <v>758</v>
      </c>
      <c r="O78" s="195">
        <v>3</v>
      </c>
      <c r="P78" s="202">
        <v>193</v>
      </c>
      <c r="Q78" s="182">
        <v>161</v>
      </c>
      <c r="R78" s="195">
        <v>32</v>
      </c>
    </row>
    <row r="79" spans="2:18" x14ac:dyDescent="0.3">
      <c r="B79" s="249"/>
      <c r="C79" s="113" t="s">
        <v>62</v>
      </c>
      <c r="D79" s="181">
        <v>1892</v>
      </c>
      <c r="E79" s="195">
        <v>1416</v>
      </c>
      <c r="F79" s="202">
        <v>50</v>
      </c>
      <c r="G79" s="182">
        <v>14</v>
      </c>
      <c r="H79" s="182">
        <v>0</v>
      </c>
      <c r="I79" s="182">
        <v>0</v>
      </c>
      <c r="J79" s="182">
        <v>9</v>
      </c>
      <c r="K79" s="182">
        <v>15</v>
      </c>
      <c r="L79" s="210">
        <v>12</v>
      </c>
      <c r="M79" s="202">
        <v>325</v>
      </c>
      <c r="N79" s="182">
        <v>313</v>
      </c>
      <c r="O79" s="195">
        <v>12</v>
      </c>
      <c r="P79" s="202">
        <v>101</v>
      </c>
      <c r="Q79" s="182">
        <v>78</v>
      </c>
      <c r="R79" s="195">
        <v>23</v>
      </c>
    </row>
    <row r="80" spans="2:18" x14ac:dyDescent="0.3">
      <c r="B80" s="249"/>
      <c r="C80" s="113" t="s">
        <v>63</v>
      </c>
      <c r="D80" s="181">
        <v>1861</v>
      </c>
      <c r="E80" s="195">
        <v>1129</v>
      </c>
      <c r="F80" s="202">
        <v>144</v>
      </c>
      <c r="G80" s="182">
        <v>36</v>
      </c>
      <c r="H80" s="182">
        <v>30</v>
      </c>
      <c r="I80" s="182">
        <v>0</v>
      </c>
      <c r="J80" s="182">
        <v>9</v>
      </c>
      <c r="K80" s="182">
        <v>15</v>
      </c>
      <c r="L80" s="210">
        <v>54</v>
      </c>
      <c r="M80" s="202">
        <v>323</v>
      </c>
      <c r="N80" s="182">
        <v>323</v>
      </c>
      <c r="O80" s="195">
        <v>0</v>
      </c>
      <c r="P80" s="202">
        <v>265</v>
      </c>
      <c r="Q80" s="182">
        <v>177</v>
      </c>
      <c r="R80" s="195">
        <v>88</v>
      </c>
    </row>
    <row r="81" spans="2:18" x14ac:dyDescent="0.3">
      <c r="B81" s="249"/>
      <c r="C81" s="113" t="s">
        <v>64</v>
      </c>
      <c r="D81" s="181">
        <v>1469</v>
      </c>
      <c r="E81" s="195">
        <v>1013</v>
      </c>
      <c r="F81" s="202">
        <v>113</v>
      </c>
      <c r="G81" s="182">
        <v>10</v>
      </c>
      <c r="H81" s="182">
        <v>21</v>
      </c>
      <c r="I81" s="182">
        <v>0</v>
      </c>
      <c r="J81" s="182">
        <v>6</v>
      </c>
      <c r="K81" s="182">
        <v>12</v>
      </c>
      <c r="L81" s="210">
        <v>64</v>
      </c>
      <c r="M81" s="202">
        <v>245</v>
      </c>
      <c r="N81" s="182">
        <v>245</v>
      </c>
      <c r="O81" s="195">
        <v>0</v>
      </c>
      <c r="P81" s="202">
        <v>98</v>
      </c>
      <c r="Q81" s="182">
        <v>56</v>
      </c>
      <c r="R81" s="195">
        <v>42</v>
      </c>
    </row>
    <row r="82" spans="2:18" x14ac:dyDescent="0.3">
      <c r="B82" s="249"/>
      <c r="C82" s="115" t="s">
        <v>77</v>
      </c>
      <c r="D82" s="181">
        <v>220</v>
      </c>
      <c r="E82" s="195">
        <v>155</v>
      </c>
      <c r="F82" s="202">
        <v>21</v>
      </c>
      <c r="G82" s="182">
        <v>6</v>
      </c>
      <c r="H82" s="182">
        <v>0</v>
      </c>
      <c r="I82" s="182">
        <v>15</v>
      </c>
      <c r="J82" s="182">
        <v>0</v>
      </c>
      <c r="K82" s="182">
        <v>0</v>
      </c>
      <c r="L82" s="210">
        <v>0</v>
      </c>
      <c r="M82" s="202">
        <v>19</v>
      </c>
      <c r="N82" s="182">
        <v>19</v>
      </c>
      <c r="O82" s="195">
        <v>0</v>
      </c>
      <c r="P82" s="202">
        <v>25</v>
      </c>
      <c r="Q82" s="182">
        <v>25</v>
      </c>
      <c r="R82" s="195">
        <v>0</v>
      </c>
    </row>
    <row r="83" spans="2:18" x14ac:dyDescent="0.3">
      <c r="B83" s="249"/>
      <c r="C83" s="113" t="s">
        <v>65</v>
      </c>
      <c r="D83" s="181">
        <v>14388</v>
      </c>
      <c r="E83" s="195">
        <v>11437</v>
      </c>
      <c r="F83" s="202">
        <v>454</v>
      </c>
      <c r="G83" s="182">
        <v>39</v>
      </c>
      <c r="H83" s="182">
        <v>210</v>
      </c>
      <c r="I83" s="182">
        <v>60</v>
      </c>
      <c r="J83" s="182">
        <v>9</v>
      </c>
      <c r="K83" s="182">
        <v>87</v>
      </c>
      <c r="L83" s="210">
        <v>49</v>
      </c>
      <c r="M83" s="202">
        <v>2089</v>
      </c>
      <c r="N83" s="182">
        <v>2059</v>
      </c>
      <c r="O83" s="195">
        <v>30</v>
      </c>
      <c r="P83" s="202">
        <v>408</v>
      </c>
      <c r="Q83" s="182">
        <v>334</v>
      </c>
      <c r="R83" s="195">
        <v>74</v>
      </c>
    </row>
    <row r="84" spans="2:18" x14ac:dyDescent="0.3">
      <c r="B84" s="249"/>
      <c r="C84" s="113" t="s">
        <v>66</v>
      </c>
      <c r="D84" s="181">
        <v>1900</v>
      </c>
      <c r="E84" s="195">
        <v>1402</v>
      </c>
      <c r="F84" s="202">
        <v>71</v>
      </c>
      <c r="G84" s="182">
        <v>8</v>
      </c>
      <c r="H84" s="182">
        <v>15</v>
      </c>
      <c r="I84" s="182">
        <v>0</v>
      </c>
      <c r="J84" s="182">
        <v>8</v>
      </c>
      <c r="K84" s="182">
        <v>9</v>
      </c>
      <c r="L84" s="210">
        <v>31</v>
      </c>
      <c r="M84" s="202">
        <v>394</v>
      </c>
      <c r="N84" s="182">
        <v>382</v>
      </c>
      <c r="O84" s="195">
        <v>12</v>
      </c>
      <c r="P84" s="202">
        <v>33</v>
      </c>
      <c r="Q84" s="182">
        <v>0</v>
      </c>
      <c r="R84" s="195">
        <v>33</v>
      </c>
    </row>
    <row r="85" spans="2:18" x14ac:dyDescent="0.3">
      <c r="B85" s="249"/>
      <c r="C85" s="113" t="s">
        <v>67</v>
      </c>
      <c r="D85" s="181">
        <v>1848</v>
      </c>
      <c r="E85" s="195">
        <v>1057</v>
      </c>
      <c r="F85" s="202">
        <v>102</v>
      </c>
      <c r="G85" s="182">
        <v>7</v>
      </c>
      <c r="H85" s="182">
        <v>24</v>
      </c>
      <c r="I85" s="182">
        <v>0</v>
      </c>
      <c r="J85" s="182">
        <v>9</v>
      </c>
      <c r="K85" s="182">
        <v>13</v>
      </c>
      <c r="L85" s="210">
        <v>49</v>
      </c>
      <c r="M85" s="202">
        <v>527</v>
      </c>
      <c r="N85" s="182">
        <v>521</v>
      </c>
      <c r="O85" s="195">
        <v>6</v>
      </c>
      <c r="P85" s="202">
        <v>162</v>
      </c>
      <c r="Q85" s="182">
        <v>162</v>
      </c>
      <c r="R85" s="195">
        <v>0</v>
      </c>
    </row>
    <row r="86" spans="2:18" x14ac:dyDescent="0.3">
      <c r="B86" s="249"/>
      <c r="C86" s="113" t="s">
        <v>68</v>
      </c>
      <c r="D86" s="181">
        <v>2427</v>
      </c>
      <c r="E86" s="195">
        <v>1644</v>
      </c>
      <c r="F86" s="202">
        <v>114</v>
      </c>
      <c r="G86" s="182">
        <v>10</v>
      </c>
      <c r="H86" s="182">
        <v>21</v>
      </c>
      <c r="I86" s="182">
        <v>0</v>
      </c>
      <c r="J86" s="182">
        <v>6</v>
      </c>
      <c r="K86" s="182">
        <v>24</v>
      </c>
      <c r="L86" s="210">
        <v>53</v>
      </c>
      <c r="M86" s="202">
        <v>479</v>
      </c>
      <c r="N86" s="182">
        <v>469</v>
      </c>
      <c r="O86" s="195">
        <v>10</v>
      </c>
      <c r="P86" s="202">
        <v>190</v>
      </c>
      <c r="Q86" s="182">
        <v>134</v>
      </c>
      <c r="R86" s="195">
        <v>56</v>
      </c>
    </row>
    <row r="87" spans="2:18" x14ac:dyDescent="0.3">
      <c r="B87" s="249"/>
      <c r="C87" s="113" t="s">
        <v>69</v>
      </c>
      <c r="D87" s="181">
        <v>2511</v>
      </c>
      <c r="E87" s="195">
        <v>1760</v>
      </c>
      <c r="F87" s="202">
        <v>140</v>
      </c>
      <c r="G87" s="182">
        <v>9</v>
      </c>
      <c r="H87" s="182">
        <v>24</v>
      </c>
      <c r="I87" s="182">
        <v>0</v>
      </c>
      <c r="J87" s="182">
        <v>9</v>
      </c>
      <c r="K87" s="182">
        <v>21</v>
      </c>
      <c r="L87" s="210">
        <v>77</v>
      </c>
      <c r="M87" s="202">
        <v>521</v>
      </c>
      <c r="N87" s="182">
        <v>500</v>
      </c>
      <c r="O87" s="195">
        <v>21</v>
      </c>
      <c r="P87" s="202">
        <v>90</v>
      </c>
      <c r="Q87" s="182">
        <v>0</v>
      </c>
      <c r="R87" s="195">
        <v>90</v>
      </c>
    </row>
    <row r="88" spans="2:18" x14ac:dyDescent="0.3">
      <c r="B88" s="249"/>
      <c r="C88" s="113" t="s">
        <v>70</v>
      </c>
      <c r="D88" s="181">
        <v>2521</v>
      </c>
      <c r="E88" s="195">
        <v>1416</v>
      </c>
      <c r="F88" s="202">
        <v>121</v>
      </c>
      <c r="G88" s="182">
        <v>12</v>
      </c>
      <c r="H88" s="182">
        <v>15</v>
      </c>
      <c r="I88" s="182">
        <v>0</v>
      </c>
      <c r="J88" s="182">
        <v>6</v>
      </c>
      <c r="K88" s="182">
        <v>22</v>
      </c>
      <c r="L88" s="210">
        <v>66</v>
      </c>
      <c r="M88" s="202">
        <v>771</v>
      </c>
      <c r="N88" s="182">
        <v>747</v>
      </c>
      <c r="O88" s="195">
        <v>24</v>
      </c>
      <c r="P88" s="202">
        <v>213</v>
      </c>
      <c r="Q88" s="182">
        <v>180</v>
      </c>
      <c r="R88" s="195">
        <v>33</v>
      </c>
    </row>
    <row r="89" spans="2:18" x14ac:dyDescent="0.3">
      <c r="B89" s="249"/>
      <c r="C89" s="113" t="s">
        <v>71</v>
      </c>
      <c r="D89" s="181">
        <v>3280</v>
      </c>
      <c r="E89" s="195">
        <v>2163</v>
      </c>
      <c r="F89" s="202">
        <v>173</v>
      </c>
      <c r="G89" s="182">
        <v>15</v>
      </c>
      <c r="H89" s="182">
        <v>15</v>
      </c>
      <c r="I89" s="182">
        <v>0</v>
      </c>
      <c r="J89" s="182">
        <v>9</v>
      </c>
      <c r="K89" s="182">
        <v>21</v>
      </c>
      <c r="L89" s="210">
        <v>113</v>
      </c>
      <c r="M89" s="202">
        <v>678</v>
      </c>
      <c r="N89" s="182">
        <v>669</v>
      </c>
      <c r="O89" s="195">
        <v>9</v>
      </c>
      <c r="P89" s="202">
        <v>266</v>
      </c>
      <c r="Q89" s="182">
        <v>203</v>
      </c>
      <c r="R89" s="195">
        <v>63</v>
      </c>
    </row>
    <row r="90" spans="2:18" x14ac:dyDescent="0.3">
      <c r="B90" s="249"/>
      <c r="C90" s="113" t="s">
        <v>72</v>
      </c>
      <c r="D90" s="181">
        <v>4036</v>
      </c>
      <c r="E90" s="195">
        <v>2971</v>
      </c>
      <c r="F90" s="202">
        <v>123</v>
      </c>
      <c r="G90" s="182">
        <v>25</v>
      </c>
      <c r="H90" s="182">
        <v>38</v>
      </c>
      <c r="I90" s="182">
        <v>0</v>
      </c>
      <c r="J90" s="182">
        <v>9</v>
      </c>
      <c r="K90" s="182">
        <v>12</v>
      </c>
      <c r="L90" s="210">
        <v>39</v>
      </c>
      <c r="M90" s="202">
        <v>668</v>
      </c>
      <c r="N90" s="182">
        <v>644</v>
      </c>
      <c r="O90" s="195">
        <v>24</v>
      </c>
      <c r="P90" s="202">
        <v>274</v>
      </c>
      <c r="Q90" s="182">
        <v>274</v>
      </c>
      <c r="R90" s="195">
        <v>0</v>
      </c>
    </row>
    <row r="91" spans="2:18" x14ac:dyDescent="0.3">
      <c r="B91" s="249"/>
      <c r="C91" s="113" t="s">
        <v>73</v>
      </c>
      <c r="D91" s="181">
        <v>702</v>
      </c>
      <c r="E91" s="195">
        <v>520</v>
      </c>
      <c r="F91" s="202">
        <v>17</v>
      </c>
      <c r="G91" s="182">
        <v>5</v>
      </c>
      <c r="H91" s="182">
        <v>12</v>
      </c>
      <c r="I91" s="182">
        <v>0</v>
      </c>
      <c r="J91" s="182">
        <v>0</v>
      </c>
      <c r="K91" s="182">
        <v>0</v>
      </c>
      <c r="L91" s="210">
        <v>0</v>
      </c>
      <c r="M91" s="202">
        <v>144</v>
      </c>
      <c r="N91" s="182">
        <v>144</v>
      </c>
      <c r="O91" s="195">
        <v>0</v>
      </c>
      <c r="P91" s="202">
        <v>21</v>
      </c>
      <c r="Q91" s="182">
        <v>21</v>
      </c>
      <c r="R91" s="195">
        <v>0</v>
      </c>
    </row>
    <row r="92" spans="2:18" ht="17.25" thickBot="1" x14ac:dyDescent="0.35">
      <c r="B92" s="250"/>
      <c r="C92" s="114" t="s">
        <v>57</v>
      </c>
      <c r="D92" s="183">
        <v>59668</v>
      </c>
      <c r="E92" s="196">
        <v>40817</v>
      </c>
      <c r="F92" s="204">
        <v>2762</v>
      </c>
      <c r="G92" s="184">
        <v>373</v>
      </c>
      <c r="H92" s="184">
        <v>753</v>
      </c>
      <c r="I92" s="184">
        <v>135</v>
      </c>
      <c r="J92" s="184">
        <v>125</v>
      </c>
      <c r="K92" s="184">
        <v>496</v>
      </c>
      <c r="L92" s="211">
        <v>880</v>
      </c>
      <c r="M92" s="204">
        <v>11448</v>
      </c>
      <c r="N92" s="184">
        <v>11288</v>
      </c>
      <c r="O92" s="196">
        <v>160</v>
      </c>
      <c r="P92" s="204">
        <v>4641</v>
      </c>
      <c r="Q92" s="184">
        <v>3159</v>
      </c>
      <c r="R92" s="196">
        <v>1482</v>
      </c>
    </row>
    <row r="93" spans="2:18" x14ac:dyDescent="0.3">
      <c r="B93" s="248" t="s">
        <v>80</v>
      </c>
      <c r="C93" s="112" t="s">
        <v>58</v>
      </c>
      <c r="D93" s="206">
        <v>10096</v>
      </c>
      <c r="E93" s="207">
        <v>6383</v>
      </c>
      <c r="F93" s="200">
        <v>492</v>
      </c>
      <c r="G93" s="208">
        <v>67</v>
      </c>
      <c r="H93" s="208">
        <v>170</v>
      </c>
      <c r="I93" s="208">
        <v>18</v>
      </c>
      <c r="J93" s="208">
        <v>12</v>
      </c>
      <c r="K93" s="208">
        <v>126</v>
      </c>
      <c r="L93" s="209">
        <v>99</v>
      </c>
      <c r="M93" s="200">
        <v>1912</v>
      </c>
      <c r="N93" s="208">
        <v>1912</v>
      </c>
      <c r="O93" s="207">
        <v>0</v>
      </c>
      <c r="P93" s="200">
        <v>1309</v>
      </c>
      <c r="Q93" s="208">
        <v>560</v>
      </c>
      <c r="R93" s="207">
        <v>749</v>
      </c>
    </row>
    <row r="94" spans="2:18" x14ac:dyDescent="0.3">
      <c r="B94" s="249"/>
      <c r="C94" s="113" t="s">
        <v>59</v>
      </c>
      <c r="D94" s="181">
        <v>3866</v>
      </c>
      <c r="E94" s="195">
        <v>2241</v>
      </c>
      <c r="F94" s="202">
        <v>337</v>
      </c>
      <c r="G94" s="182">
        <v>69</v>
      </c>
      <c r="H94" s="182">
        <v>78</v>
      </c>
      <c r="I94" s="182">
        <v>24</v>
      </c>
      <c r="J94" s="182">
        <v>9</v>
      </c>
      <c r="K94" s="182">
        <v>70</v>
      </c>
      <c r="L94" s="210">
        <v>87</v>
      </c>
      <c r="M94" s="202">
        <v>914</v>
      </c>
      <c r="N94" s="182">
        <v>911</v>
      </c>
      <c r="O94" s="195">
        <v>3</v>
      </c>
      <c r="P94" s="202">
        <v>374</v>
      </c>
      <c r="Q94" s="182">
        <v>350</v>
      </c>
      <c r="R94" s="195">
        <v>24</v>
      </c>
    </row>
    <row r="95" spans="2:18" x14ac:dyDescent="0.3">
      <c r="B95" s="249"/>
      <c r="C95" s="113" t="s">
        <v>60</v>
      </c>
      <c r="D95" s="181">
        <v>3040</v>
      </c>
      <c r="E95" s="195">
        <v>1736</v>
      </c>
      <c r="F95" s="202">
        <v>163</v>
      </c>
      <c r="G95" s="182">
        <v>30</v>
      </c>
      <c r="H95" s="182">
        <v>18</v>
      </c>
      <c r="I95" s="182">
        <v>0</v>
      </c>
      <c r="J95" s="182">
        <v>6</v>
      </c>
      <c r="K95" s="182">
        <v>33</v>
      </c>
      <c r="L95" s="210">
        <v>76</v>
      </c>
      <c r="M95" s="202">
        <v>592</v>
      </c>
      <c r="N95" s="182">
        <v>586</v>
      </c>
      <c r="O95" s="195">
        <v>6</v>
      </c>
      <c r="P95" s="202">
        <v>549</v>
      </c>
      <c r="Q95" s="182">
        <v>429</v>
      </c>
      <c r="R95" s="195">
        <v>120</v>
      </c>
    </row>
    <row r="96" spans="2:18" x14ac:dyDescent="0.3">
      <c r="B96" s="249"/>
      <c r="C96" s="113" t="s">
        <v>61</v>
      </c>
      <c r="D96" s="181">
        <v>3397</v>
      </c>
      <c r="E96" s="195">
        <v>2276</v>
      </c>
      <c r="F96" s="202">
        <v>167</v>
      </c>
      <c r="G96" s="182">
        <v>29</v>
      </c>
      <c r="H96" s="182">
        <v>54</v>
      </c>
      <c r="I96" s="182">
        <v>18</v>
      </c>
      <c r="J96" s="182">
        <v>9</v>
      </c>
      <c r="K96" s="182">
        <v>15</v>
      </c>
      <c r="L96" s="210">
        <v>42</v>
      </c>
      <c r="M96" s="202">
        <v>752</v>
      </c>
      <c r="N96" s="182">
        <v>749</v>
      </c>
      <c r="O96" s="195">
        <v>3</v>
      </c>
      <c r="P96" s="202">
        <v>202</v>
      </c>
      <c r="Q96" s="182">
        <v>162</v>
      </c>
      <c r="R96" s="195">
        <v>40</v>
      </c>
    </row>
    <row r="97" spans="2:18" x14ac:dyDescent="0.3">
      <c r="B97" s="249"/>
      <c r="C97" s="113" t="s">
        <v>62</v>
      </c>
      <c r="D97" s="181">
        <v>1891</v>
      </c>
      <c r="E97" s="195">
        <v>1420</v>
      </c>
      <c r="F97" s="202">
        <v>54</v>
      </c>
      <c r="G97" s="182">
        <v>18</v>
      </c>
      <c r="H97" s="182">
        <v>0</v>
      </c>
      <c r="I97" s="182">
        <v>0</v>
      </c>
      <c r="J97" s="182">
        <v>9</v>
      </c>
      <c r="K97" s="182">
        <v>15</v>
      </c>
      <c r="L97" s="210">
        <v>12</v>
      </c>
      <c r="M97" s="202">
        <v>315</v>
      </c>
      <c r="N97" s="182">
        <v>303</v>
      </c>
      <c r="O97" s="195">
        <v>12</v>
      </c>
      <c r="P97" s="202">
        <v>102</v>
      </c>
      <c r="Q97" s="182">
        <v>78</v>
      </c>
      <c r="R97" s="195">
        <v>24</v>
      </c>
    </row>
    <row r="98" spans="2:18" x14ac:dyDescent="0.3">
      <c r="B98" s="249"/>
      <c r="C98" s="113" t="s">
        <v>63</v>
      </c>
      <c r="D98" s="181">
        <v>1855</v>
      </c>
      <c r="E98" s="195">
        <v>1160</v>
      </c>
      <c r="F98" s="202">
        <v>136</v>
      </c>
      <c r="G98" s="182">
        <v>33</v>
      </c>
      <c r="H98" s="182">
        <v>30</v>
      </c>
      <c r="I98" s="182">
        <v>0</v>
      </c>
      <c r="J98" s="182">
        <v>9</v>
      </c>
      <c r="K98" s="182">
        <v>16</v>
      </c>
      <c r="L98" s="210">
        <v>48</v>
      </c>
      <c r="M98" s="202">
        <v>321</v>
      </c>
      <c r="N98" s="182">
        <v>321</v>
      </c>
      <c r="O98" s="195">
        <v>0</v>
      </c>
      <c r="P98" s="202">
        <v>238</v>
      </c>
      <c r="Q98" s="182">
        <v>177</v>
      </c>
      <c r="R98" s="195">
        <v>61</v>
      </c>
    </row>
    <row r="99" spans="2:18" x14ac:dyDescent="0.3">
      <c r="B99" s="249"/>
      <c r="C99" s="113" t="s">
        <v>64</v>
      </c>
      <c r="D99" s="181">
        <v>1458</v>
      </c>
      <c r="E99" s="195">
        <v>1005</v>
      </c>
      <c r="F99" s="202">
        <v>114</v>
      </c>
      <c r="G99" s="182">
        <v>12</v>
      </c>
      <c r="H99" s="182">
        <v>21</v>
      </c>
      <c r="I99" s="182">
        <v>0</v>
      </c>
      <c r="J99" s="182">
        <v>9</v>
      </c>
      <c r="K99" s="182">
        <v>12</v>
      </c>
      <c r="L99" s="210">
        <v>60</v>
      </c>
      <c r="M99" s="202">
        <v>242</v>
      </c>
      <c r="N99" s="182">
        <v>242</v>
      </c>
      <c r="O99" s="195">
        <v>0</v>
      </c>
      <c r="P99" s="202">
        <v>97</v>
      </c>
      <c r="Q99" s="182">
        <v>55</v>
      </c>
      <c r="R99" s="195">
        <v>42</v>
      </c>
    </row>
    <row r="100" spans="2:18" x14ac:dyDescent="0.3">
      <c r="B100" s="249"/>
      <c r="C100" s="115" t="s">
        <v>77</v>
      </c>
      <c r="D100" s="181">
        <v>277</v>
      </c>
      <c r="E100" s="195">
        <v>206</v>
      </c>
      <c r="F100" s="202">
        <v>27</v>
      </c>
      <c r="G100" s="182">
        <v>12</v>
      </c>
      <c r="H100" s="182">
        <v>0</v>
      </c>
      <c r="I100" s="182">
        <v>15</v>
      </c>
      <c r="J100" s="182">
        <v>0</v>
      </c>
      <c r="K100" s="182">
        <v>0</v>
      </c>
      <c r="L100" s="210">
        <v>0</v>
      </c>
      <c r="M100" s="202">
        <v>19</v>
      </c>
      <c r="N100" s="182">
        <v>19</v>
      </c>
      <c r="O100" s="195">
        <v>0</v>
      </c>
      <c r="P100" s="202">
        <v>25</v>
      </c>
      <c r="Q100" s="182">
        <v>25</v>
      </c>
      <c r="R100" s="195">
        <v>0</v>
      </c>
    </row>
    <row r="101" spans="2:18" x14ac:dyDescent="0.3">
      <c r="B101" s="249"/>
      <c r="C101" s="113" t="s">
        <v>65</v>
      </c>
      <c r="D101" s="181">
        <v>14640</v>
      </c>
      <c r="E101" s="195">
        <v>11701</v>
      </c>
      <c r="F101" s="202">
        <v>455</v>
      </c>
      <c r="G101" s="182">
        <v>39</v>
      </c>
      <c r="H101" s="182">
        <v>210</v>
      </c>
      <c r="I101" s="182">
        <v>60</v>
      </c>
      <c r="J101" s="182">
        <v>9</v>
      </c>
      <c r="K101" s="182">
        <v>87</v>
      </c>
      <c r="L101" s="210">
        <v>50</v>
      </c>
      <c r="M101" s="202">
        <v>2081</v>
      </c>
      <c r="N101" s="182">
        <v>2051</v>
      </c>
      <c r="O101" s="195">
        <v>30</v>
      </c>
      <c r="P101" s="202">
        <v>403</v>
      </c>
      <c r="Q101" s="182">
        <v>333</v>
      </c>
      <c r="R101" s="195">
        <v>70</v>
      </c>
    </row>
    <row r="102" spans="2:18" x14ac:dyDescent="0.3">
      <c r="B102" s="249"/>
      <c r="C102" s="113" t="s">
        <v>66</v>
      </c>
      <c r="D102" s="181">
        <v>1904</v>
      </c>
      <c r="E102" s="195">
        <v>1403</v>
      </c>
      <c r="F102" s="202">
        <v>73</v>
      </c>
      <c r="G102" s="182">
        <v>9</v>
      </c>
      <c r="H102" s="182">
        <v>15</v>
      </c>
      <c r="I102" s="182">
        <v>0</v>
      </c>
      <c r="J102" s="182">
        <v>9</v>
      </c>
      <c r="K102" s="182">
        <v>9</v>
      </c>
      <c r="L102" s="210">
        <v>31</v>
      </c>
      <c r="M102" s="202">
        <v>395</v>
      </c>
      <c r="N102" s="182">
        <v>380</v>
      </c>
      <c r="O102" s="195">
        <v>15</v>
      </c>
      <c r="P102" s="202">
        <v>33</v>
      </c>
      <c r="Q102" s="182">
        <v>0</v>
      </c>
      <c r="R102" s="195">
        <v>33</v>
      </c>
    </row>
    <row r="103" spans="2:18" x14ac:dyDescent="0.3">
      <c r="B103" s="249"/>
      <c r="C103" s="113" t="s">
        <v>67</v>
      </c>
      <c r="D103" s="181">
        <v>1852</v>
      </c>
      <c r="E103" s="195">
        <v>1061</v>
      </c>
      <c r="F103" s="202">
        <v>103</v>
      </c>
      <c r="G103" s="182">
        <v>8</v>
      </c>
      <c r="H103" s="182">
        <v>24</v>
      </c>
      <c r="I103" s="182">
        <v>0</v>
      </c>
      <c r="J103" s="182">
        <v>9</v>
      </c>
      <c r="K103" s="182">
        <v>13</v>
      </c>
      <c r="L103" s="210">
        <v>49</v>
      </c>
      <c r="M103" s="202">
        <v>526</v>
      </c>
      <c r="N103" s="182">
        <v>520</v>
      </c>
      <c r="O103" s="195">
        <v>6</v>
      </c>
      <c r="P103" s="202">
        <v>162</v>
      </c>
      <c r="Q103" s="182">
        <v>162</v>
      </c>
      <c r="R103" s="195">
        <v>0</v>
      </c>
    </row>
    <row r="104" spans="2:18" x14ac:dyDescent="0.3">
      <c r="B104" s="249"/>
      <c r="C104" s="113" t="s">
        <v>68</v>
      </c>
      <c r="D104" s="181">
        <v>2482</v>
      </c>
      <c r="E104" s="195">
        <v>1680</v>
      </c>
      <c r="F104" s="202">
        <v>118</v>
      </c>
      <c r="G104" s="182">
        <v>12</v>
      </c>
      <c r="H104" s="182">
        <v>21</v>
      </c>
      <c r="I104" s="182">
        <v>0</v>
      </c>
      <c r="J104" s="182">
        <v>6</v>
      </c>
      <c r="K104" s="182">
        <v>24</v>
      </c>
      <c r="L104" s="210">
        <v>55</v>
      </c>
      <c r="M104" s="202">
        <v>486</v>
      </c>
      <c r="N104" s="182">
        <v>477</v>
      </c>
      <c r="O104" s="195">
        <v>9</v>
      </c>
      <c r="P104" s="202">
        <v>198</v>
      </c>
      <c r="Q104" s="182">
        <v>132</v>
      </c>
      <c r="R104" s="195">
        <v>66</v>
      </c>
    </row>
    <row r="105" spans="2:18" x14ac:dyDescent="0.3">
      <c r="B105" s="249"/>
      <c r="C105" s="113" t="s">
        <v>69</v>
      </c>
      <c r="D105" s="181">
        <v>2499</v>
      </c>
      <c r="E105" s="195">
        <v>1751</v>
      </c>
      <c r="F105" s="202">
        <v>141</v>
      </c>
      <c r="G105" s="182">
        <v>9</v>
      </c>
      <c r="H105" s="182">
        <v>24</v>
      </c>
      <c r="I105" s="182">
        <v>0</v>
      </c>
      <c r="J105" s="182">
        <v>9</v>
      </c>
      <c r="K105" s="182">
        <v>21</v>
      </c>
      <c r="L105" s="210">
        <v>78</v>
      </c>
      <c r="M105" s="202">
        <v>517</v>
      </c>
      <c r="N105" s="182">
        <v>496</v>
      </c>
      <c r="O105" s="195">
        <v>21</v>
      </c>
      <c r="P105" s="202">
        <v>90</v>
      </c>
      <c r="Q105" s="182">
        <v>0</v>
      </c>
      <c r="R105" s="195">
        <v>90</v>
      </c>
    </row>
    <row r="106" spans="2:18" x14ac:dyDescent="0.3">
      <c r="B106" s="249"/>
      <c r="C106" s="113" t="s">
        <v>70</v>
      </c>
      <c r="D106" s="181">
        <v>2514</v>
      </c>
      <c r="E106" s="195">
        <v>1397</v>
      </c>
      <c r="F106" s="202">
        <v>127</v>
      </c>
      <c r="G106" s="182">
        <v>12</v>
      </c>
      <c r="H106" s="182">
        <v>15</v>
      </c>
      <c r="I106" s="182">
        <v>0</v>
      </c>
      <c r="J106" s="182">
        <v>13</v>
      </c>
      <c r="K106" s="182">
        <v>22</v>
      </c>
      <c r="L106" s="210">
        <v>65</v>
      </c>
      <c r="M106" s="202">
        <v>776</v>
      </c>
      <c r="N106" s="182">
        <v>752</v>
      </c>
      <c r="O106" s="195">
        <v>24</v>
      </c>
      <c r="P106" s="202">
        <v>214</v>
      </c>
      <c r="Q106" s="182">
        <v>181</v>
      </c>
      <c r="R106" s="195">
        <v>33</v>
      </c>
    </row>
    <row r="107" spans="2:18" x14ac:dyDescent="0.3">
      <c r="B107" s="249"/>
      <c r="C107" s="113" t="s">
        <v>71</v>
      </c>
      <c r="D107" s="181">
        <v>3271</v>
      </c>
      <c r="E107" s="195">
        <v>2151</v>
      </c>
      <c r="F107" s="202">
        <v>173</v>
      </c>
      <c r="G107" s="182">
        <v>15</v>
      </c>
      <c r="H107" s="182">
        <v>15</v>
      </c>
      <c r="I107" s="182">
        <v>0</v>
      </c>
      <c r="J107" s="182">
        <v>9</v>
      </c>
      <c r="K107" s="182">
        <v>21</v>
      </c>
      <c r="L107" s="210">
        <v>113</v>
      </c>
      <c r="M107" s="202">
        <v>668</v>
      </c>
      <c r="N107" s="182">
        <v>662</v>
      </c>
      <c r="O107" s="195">
        <v>6</v>
      </c>
      <c r="P107" s="202">
        <v>279</v>
      </c>
      <c r="Q107" s="182">
        <v>216</v>
      </c>
      <c r="R107" s="195">
        <v>63</v>
      </c>
    </row>
    <row r="108" spans="2:18" x14ac:dyDescent="0.3">
      <c r="B108" s="249"/>
      <c r="C108" s="113" t="s">
        <v>72</v>
      </c>
      <c r="D108" s="181">
        <v>4027</v>
      </c>
      <c r="E108" s="195">
        <v>2989</v>
      </c>
      <c r="F108" s="202">
        <v>124</v>
      </c>
      <c r="G108" s="182">
        <v>25</v>
      </c>
      <c r="H108" s="182">
        <v>39</v>
      </c>
      <c r="I108" s="182">
        <v>0</v>
      </c>
      <c r="J108" s="182">
        <v>9</v>
      </c>
      <c r="K108" s="182">
        <v>12</v>
      </c>
      <c r="L108" s="210">
        <v>39</v>
      </c>
      <c r="M108" s="202">
        <v>640</v>
      </c>
      <c r="N108" s="182">
        <v>616</v>
      </c>
      <c r="O108" s="195">
        <v>24</v>
      </c>
      <c r="P108" s="202">
        <v>274</v>
      </c>
      <c r="Q108" s="182">
        <v>274</v>
      </c>
      <c r="R108" s="195">
        <v>0</v>
      </c>
    </row>
    <row r="109" spans="2:18" x14ac:dyDescent="0.3">
      <c r="B109" s="249"/>
      <c r="C109" s="113" t="s">
        <v>73</v>
      </c>
      <c r="D109" s="181">
        <v>712</v>
      </c>
      <c r="E109" s="195">
        <v>528</v>
      </c>
      <c r="F109" s="202">
        <v>18</v>
      </c>
      <c r="G109" s="182">
        <v>6</v>
      </c>
      <c r="H109" s="182">
        <v>12</v>
      </c>
      <c r="I109" s="182">
        <v>0</v>
      </c>
      <c r="J109" s="182">
        <v>0</v>
      </c>
      <c r="K109" s="182">
        <v>0</v>
      </c>
      <c r="L109" s="210">
        <v>0</v>
      </c>
      <c r="M109" s="202">
        <v>145</v>
      </c>
      <c r="N109" s="182">
        <v>145</v>
      </c>
      <c r="O109" s="195">
        <v>0</v>
      </c>
      <c r="P109" s="202">
        <v>21</v>
      </c>
      <c r="Q109" s="182">
        <v>21</v>
      </c>
      <c r="R109" s="195">
        <v>0</v>
      </c>
    </row>
    <row r="110" spans="2:18" ht="17.25" thickBot="1" x14ac:dyDescent="0.35">
      <c r="B110" s="250"/>
      <c r="C110" s="114" t="s">
        <v>57</v>
      </c>
      <c r="D110" s="183">
        <v>59781</v>
      </c>
      <c r="E110" s="196">
        <v>41088</v>
      </c>
      <c r="F110" s="204">
        <v>2822</v>
      </c>
      <c r="G110" s="184">
        <v>405</v>
      </c>
      <c r="H110" s="184">
        <v>746</v>
      </c>
      <c r="I110" s="184">
        <v>135</v>
      </c>
      <c r="J110" s="184">
        <v>136</v>
      </c>
      <c r="K110" s="184">
        <v>496</v>
      </c>
      <c r="L110" s="211">
        <v>904</v>
      </c>
      <c r="M110" s="204">
        <v>11301</v>
      </c>
      <c r="N110" s="184">
        <v>11142</v>
      </c>
      <c r="O110" s="196">
        <v>159</v>
      </c>
      <c r="P110" s="204">
        <v>4570</v>
      </c>
      <c r="Q110" s="184">
        <v>3155</v>
      </c>
      <c r="R110" s="196">
        <v>1415</v>
      </c>
    </row>
    <row r="111" spans="2:18" x14ac:dyDescent="0.3">
      <c r="B111" s="248" t="s">
        <v>81</v>
      </c>
      <c r="C111" s="112" t="s">
        <v>58</v>
      </c>
      <c r="D111" s="206">
        <v>9889</v>
      </c>
      <c r="E111" s="207">
        <v>6204</v>
      </c>
      <c r="F111" s="200">
        <v>487</v>
      </c>
      <c r="G111" s="208">
        <v>67</v>
      </c>
      <c r="H111" s="208">
        <v>168</v>
      </c>
      <c r="I111" s="208">
        <v>18</v>
      </c>
      <c r="J111" s="208">
        <v>12</v>
      </c>
      <c r="K111" s="208">
        <v>126</v>
      </c>
      <c r="L111" s="209">
        <v>96</v>
      </c>
      <c r="M111" s="200">
        <v>1900</v>
      </c>
      <c r="N111" s="208">
        <v>1900</v>
      </c>
      <c r="O111" s="207">
        <v>0</v>
      </c>
      <c r="P111" s="200">
        <v>1298</v>
      </c>
      <c r="Q111" s="208">
        <v>546</v>
      </c>
      <c r="R111" s="207">
        <v>752</v>
      </c>
    </row>
    <row r="112" spans="2:18" x14ac:dyDescent="0.3">
      <c r="B112" s="249"/>
      <c r="C112" s="113" t="s">
        <v>59</v>
      </c>
      <c r="D112" s="181">
        <v>3784</v>
      </c>
      <c r="E112" s="195">
        <v>2205</v>
      </c>
      <c r="F112" s="202">
        <v>334</v>
      </c>
      <c r="G112" s="182">
        <v>66</v>
      </c>
      <c r="H112" s="182">
        <v>78</v>
      </c>
      <c r="I112" s="182">
        <v>24</v>
      </c>
      <c r="J112" s="182">
        <v>9</v>
      </c>
      <c r="K112" s="182">
        <v>70</v>
      </c>
      <c r="L112" s="210">
        <v>87</v>
      </c>
      <c r="M112" s="202">
        <v>875</v>
      </c>
      <c r="N112" s="182">
        <v>872</v>
      </c>
      <c r="O112" s="195">
        <v>3</v>
      </c>
      <c r="P112" s="202">
        <v>370</v>
      </c>
      <c r="Q112" s="182">
        <v>346</v>
      </c>
      <c r="R112" s="195">
        <v>24</v>
      </c>
    </row>
    <row r="113" spans="2:18" x14ac:dyDescent="0.3">
      <c r="B113" s="249"/>
      <c r="C113" s="113" t="s">
        <v>60</v>
      </c>
      <c r="D113" s="181">
        <v>2994</v>
      </c>
      <c r="E113" s="195">
        <v>1723</v>
      </c>
      <c r="F113" s="202">
        <v>186</v>
      </c>
      <c r="G113" s="182">
        <v>30</v>
      </c>
      <c r="H113" s="182">
        <v>18</v>
      </c>
      <c r="I113" s="182">
        <v>0</v>
      </c>
      <c r="J113" s="182">
        <v>6</v>
      </c>
      <c r="K113" s="182">
        <v>33</v>
      </c>
      <c r="L113" s="210">
        <v>99</v>
      </c>
      <c r="M113" s="202">
        <v>551</v>
      </c>
      <c r="N113" s="182">
        <v>545</v>
      </c>
      <c r="O113" s="195">
        <v>6</v>
      </c>
      <c r="P113" s="202">
        <v>534</v>
      </c>
      <c r="Q113" s="182">
        <v>414</v>
      </c>
      <c r="R113" s="195">
        <v>120</v>
      </c>
    </row>
    <row r="114" spans="2:18" x14ac:dyDescent="0.3">
      <c r="B114" s="249"/>
      <c r="C114" s="113" t="s">
        <v>61</v>
      </c>
      <c r="D114" s="181">
        <v>3378</v>
      </c>
      <c r="E114" s="195">
        <v>2260</v>
      </c>
      <c r="F114" s="202">
        <v>172</v>
      </c>
      <c r="G114" s="182">
        <v>34</v>
      </c>
      <c r="H114" s="182">
        <v>54</v>
      </c>
      <c r="I114" s="182">
        <v>18</v>
      </c>
      <c r="J114" s="182">
        <v>9</v>
      </c>
      <c r="K114" s="182">
        <v>15</v>
      </c>
      <c r="L114" s="210">
        <v>42</v>
      </c>
      <c r="M114" s="202">
        <v>737</v>
      </c>
      <c r="N114" s="182">
        <v>734</v>
      </c>
      <c r="O114" s="195">
        <v>3</v>
      </c>
      <c r="P114" s="202">
        <v>209</v>
      </c>
      <c r="Q114" s="182">
        <v>161</v>
      </c>
      <c r="R114" s="195">
        <v>48</v>
      </c>
    </row>
    <row r="115" spans="2:18" x14ac:dyDescent="0.3">
      <c r="B115" s="249"/>
      <c r="C115" s="113" t="s">
        <v>62</v>
      </c>
      <c r="D115" s="181">
        <v>1867</v>
      </c>
      <c r="E115" s="195">
        <v>1400</v>
      </c>
      <c r="F115" s="202">
        <v>73</v>
      </c>
      <c r="G115" s="182">
        <v>18</v>
      </c>
      <c r="H115" s="182">
        <v>0</v>
      </c>
      <c r="I115" s="182">
        <v>0</v>
      </c>
      <c r="J115" s="182">
        <v>9</v>
      </c>
      <c r="K115" s="182">
        <v>15</v>
      </c>
      <c r="L115" s="210">
        <v>31</v>
      </c>
      <c r="M115" s="202">
        <v>292</v>
      </c>
      <c r="N115" s="182">
        <v>280</v>
      </c>
      <c r="O115" s="195">
        <v>12</v>
      </c>
      <c r="P115" s="202">
        <v>102</v>
      </c>
      <c r="Q115" s="182">
        <v>78</v>
      </c>
      <c r="R115" s="195">
        <v>24</v>
      </c>
    </row>
    <row r="116" spans="2:18" x14ac:dyDescent="0.3">
      <c r="B116" s="249"/>
      <c r="C116" s="113" t="s">
        <v>63</v>
      </c>
      <c r="D116" s="181">
        <v>1842</v>
      </c>
      <c r="E116" s="195">
        <v>1152</v>
      </c>
      <c r="F116" s="202">
        <v>131</v>
      </c>
      <c r="G116" s="182">
        <v>33</v>
      </c>
      <c r="H116" s="182">
        <v>30</v>
      </c>
      <c r="I116" s="182">
        <v>0</v>
      </c>
      <c r="J116" s="182">
        <v>9</v>
      </c>
      <c r="K116" s="182">
        <v>17</v>
      </c>
      <c r="L116" s="210">
        <v>42</v>
      </c>
      <c r="M116" s="202">
        <v>321</v>
      </c>
      <c r="N116" s="182">
        <v>321</v>
      </c>
      <c r="O116" s="195">
        <v>0</v>
      </c>
      <c r="P116" s="202">
        <v>238</v>
      </c>
      <c r="Q116" s="182">
        <v>177</v>
      </c>
      <c r="R116" s="195">
        <v>61</v>
      </c>
    </row>
    <row r="117" spans="2:18" x14ac:dyDescent="0.3">
      <c r="B117" s="249"/>
      <c r="C117" s="113" t="s">
        <v>64</v>
      </c>
      <c r="D117" s="181">
        <v>1444</v>
      </c>
      <c r="E117" s="195">
        <v>994</v>
      </c>
      <c r="F117" s="202">
        <v>110</v>
      </c>
      <c r="G117" s="182">
        <v>12</v>
      </c>
      <c r="H117" s="182">
        <v>21</v>
      </c>
      <c r="I117" s="182">
        <v>0</v>
      </c>
      <c r="J117" s="182">
        <v>9</v>
      </c>
      <c r="K117" s="182">
        <v>12</v>
      </c>
      <c r="L117" s="210">
        <v>56</v>
      </c>
      <c r="M117" s="202">
        <v>243</v>
      </c>
      <c r="N117" s="182">
        <v>243</v>
      </c>
      <c r="O117" s="195">
        <v>0</v>
      </c>
      <c r="P117" s="202">
        <v>97</v>
      </c>
      <c r="Q117" s="182">
        <v>54</v>
      </c>
      <c r="R117" s="195">
        <v>43</v>
      </c>
    </row>
    <row r="118" spans="2:18" x14ac:dyDescent="0.3">
      <c r="B118" s="249"/>
      <c r="C118" s="115" t="s">
        <v>77</v>
      </c>
      <c r="D118" s="181">
        <v>343</v>
      </c>
      <c r="E118" s="195">
        <v>266</v>
      </c>
      <c r="F118" s="202">
        <v>33</v>
      </c>
      <c r="G118" s="182">
        <v>18</v>
      </c>
      <c r="H118" s="182">
        <v>0</v>
      </c>
      <c r="I118" s="182">
        <v>15</v>
      </c>
      <c r="J118" s="182">
        <v>0</v>
      </c>
      <c r="K118" s="182">
        <v>0</v>
      </c>
      <c r="L118" s="210">
        <v>0</v>
      </c>
      <c r="M118" s="202">
        <v>19</v>
      </c>
      <c r="N118" s="182">
        <v>19</v>
      </c>
      <c r="O118" s="195">
        <v>0</v>
      </c>
      <c r="P118" s="202">
        <v>25</v>
      </c>
      <c r="Q118" s="182">
        <v>25</v>
      </c>
      <c r="R118" s="195">
        <v>0</v>
      </c>
    </row>
    <row r="119" spans="2:18" x14ac:dyDescent="0.3">
      <c r="B119" s="249"/>
      <c r="C119" s="113" t="s">
        <v>65</v>
      </c>
      <c r="D119" s="181">
        <v>14644</v>
      </c>
      <c r="E119" s="195">
        <v>11720</v>
      </c>
      <c r="F119" s="202">
        <v>455</v>
      </c>
      <c r="G119" s="182">
        <v>39</v>
      </c>
      <c r="H119" s="182">
        <v>210</v>
      </c>
      <c r="I119" s="182">
        <v>60</v>
      </c>
      <c r="J119" s="182">
        <v>9</v>
      </c>
      <c r="K119" s="182">
        <v>87</v>
      </c>
      <c r="L119" s="210">
        <v>50</v>
      </c>
      <c r="M119" s="202">
        <v>2072</v>
      </c>
      <c r="N119" s="182">
        <v>2042</v>
      </c>
      <c r="O119" s="195">
        <v>30</v>
      </c>
      <c r="P119" s="202">
        <v>397</v>
      </c>
      <c r="Q119" s="182">
        <v>331</v>
      </c>
      <c r="R119" s="195">
        <v>66</v>
      </c>
    </row>
    <row r="120" spans="2:18" x14ac:dyDescent="0.3">
      <c r="B120" s="249"/>
      <c r="C120" s="113" t="s">
        <v>66</v>
      </c>
      <c r="D120" s="181">
        <v>1897</v>
      </c>
      <c r="E120" s="195">
        <v>1395</v>
      </c>
      <c r="F120" s="202">
        <v>72</v>
      </c>
      <c r="G120" s="182">
        <v>9</v>
      </c>
      <c r="H120" s="182">
        <v>15</v>
      </c>
      <c r="I120" s="182">
        <v>0</v>
      </c>
      <c r="J120" s="182">
        <v>9</v>
      </c>
      <c r="K120" s="182">
        <v>9</v>
      </c>
      <c r="L120" s="210">
        <v>30</v>
      </c>
      <c r="M120" s="202">
        <v>397</v>
      </c>
      <c r="N120" s="182">
        <v>379</v>
      </c>
      <c r="O120" s="195">
        <v>18</v>
      </c>
      <c r="P120" s="202">
        <v>33</v>
      </c>
      <c r="Q120" s="182">
        <v>0</v>
      </c>
      <c r="R120" s="195">
        <v>33</v>
      </c>
    </row>
    <row r="121" spans="2:18" x14ac:dyDescent="0.3">
      <c r="B121" s="249"/>
      <c r="C121" s="113" t="s">
        <v>67</v>
      </c>
      <c r="D121" s="181">
        <v>1834</v>
      </c>
      <c r="E121" s="195">
        <v>1050</v>
      </c>
      <c r="F121" s="202">
        <v>104</v>
      </c>
      <c r="G121" s="182">
        <v>8</v>
      </c>
      <c r="H121" s="182">
        <v>24</v>
      </c>
      <c r="I121" s="182">
        <v>0</v>
      </c>
      <c r="J121" s="182">
        <v>9</v>
      </c>
      <c r="K121" s="182">
        <v>13</v>
      </c>
      <c r="L121" s="210">
        <v>50</v>
      </c>
      <c r="M121" s="202">
        <v>520</v>
      </c>
      <c r="N121" s="182">
        <v>514</v>
      </c>
      <c r="O121" s="195">
        <v>6</v>
      </c>
      <c r="P121" s="202">
        <v>160</v>
      </c>
      <c r="Q121" s="182">
        <v>160</v>
      </c>
      <c r="R121" s="195">
        <v>0</v>
      </c>
    </row>
    <row r="122" spans="2:18" x14ac:dyDescent="0.3">
      <c r="B122" s="249"/>
      <c r="C122" s="113" t="s">
        <v>68</v>
      </c>
      <c r="D122" s="181">
        <v>2471</v>
      </c>
      <c r="E122" s="195">
        <v>1683</v>
      </c>
      <c r="F122" s="202">
        <v>118</v>
      </c>
      <c r="G122" s="182">
        <v>12</v>
      </c>
      <c r="H122" s="182">
        <v>21</v>
      </c>
      <c r="I122" s="182">
        <v>0</v>
      </c>
      <c r="J122" s="182">
        <v>6</v>
      </c>
      <c r="K122" s="182">
        <v>24</v>
      </c>
      <c r="L122" s="210">
        <v>55</v>
      </c>
      <c r="M122" s="202">
        <v>474</v>
      </c>
      <c r="N122" s="182">
        <v>465</v>
      </c>
      <c r="O122" s="195">
        <v>9</v>
      </c>
      <c r="P122" s="202">
        <v>196</v>
      </c>
      <c r="Q122" s="182">
        <v>130</v>
      </c>
      <c r="R122" s="195">
        <v>66</v>
      </c>
    </row>
    <row r="123" spans="2:18" x14ac:dyDescent="0.3">
      <c r="B123" s="249"/>
      <c r="C123" s="113" t="s">
        <v>69</v>
      </c>
      <c r="D123" s="181">
        <v>2470</v>
      </c>
      <c r="E123" s="195">
        <v>1730</v>
      </c>
      <c r="F123" s="202">
        <v>156</v>
      </c>
      <c r="G123" s="182">
        <v>9</v>
      </c>
      <c r="H123" s="182">
        <v>24</v>
      </c>
      <c r="I123" s="182">
        <v>0</v>
      </c>
      <c r="J123" s="182">
        <v>9</v>
      </c>
      <c r="K123" s="182">
        <v>21</v>
      </c>
      <c r="L123" s="210">
        <v>93</v>
      </c>
      <c r="M123" s="202">
        <v>494</v>
      </c>
      <c r="N123" s="182">
        <v>473</v>
      </c>
      <c r="O123" s="195">
        <v>21</v>
      </c>
      <c r="P123" s="202">
        <v>90</v>
      </c>
      <c r="Q123" s="182">
        <v>0</v>
      </c>
      <c r="R123" s="195">
        <v>90</v>
      </c>
    </row>
    <row r="124" spans="2:18" x14ac:dyDescent="0.3">
      <c r="B124" s="249"/>
      <c r="C124" s="113" t="s">
        <v>70</v>
      </c>
      <c r="D124" s="181">
        <v>2480</v>
      </c>
      <c r="E124" s="195">
        <v>1384</v>
      </c>
      <c r="F124" s="202">
        <v>126</v>
      </c>
      <c r="G124" s="182">
        <v>11</v>
      </c>
      <c r="H124" s="182">
        <v>15</v>
      </c>
      <c r="I124" s="182">
        <v>0</v>
      </c>
      <c r="J124" s="182">
        <v>13</v>
      </c>
      <c r="K124" s="182">
        <v>22</v>
      </c>
      <c r="L124" s="210">
        <v>65</v>
      </c>
      <c r="M124" s="202">
        <v>758</v>
      </c>
      <c r="N124" s="182">
        <v>737</v>
      </c>
      <c r="O124" s="195">
        <v>21</v>
      </c>
      <c r="P124" s="202">
        <v>212</v>
      </c>
      <c r="Q124" s="182">
        <v>179</v>
      </c>
      <c r="R124" s="195">
        <v>33</v>
      </c>
    </row>
    <row r="125" spans="2:18" x14ac:dyDescent="0.3">
      <c r="B125" s="249"/>
      <c r="C125" s="113" t="s">
        <v>71</v>
      </c>
      <c r="D125" s="181">
        <v>3267</v>
      </c>
      <c r="E125" s="195">
        <v>2149</v>
      </c>
      <c r="F125" s="202">
        <v>173</v>
      </c>
      <c r="G125" s="182">
        <v>15</v>
      </c>
      <c r="H125" s="182">
        <v>15</v>
      </c>
      <c r="I125" s="182">
        <v>0</v>
      </c>
      <c r="J125" s="182">
        <v>9</v>
      </c>
      <c r="K125" s="182">
        <v>21</v>
      </c>
      <c r="L125" s="210">
        <v>113</v>
      </c>
      <c r="M125" s="202">
        <v>659</v>
      </c>
      <c r="N125" s="182">
        <v>653</v>
      </c>
      <c r="O125" s="195">
        <v>6</v>
      </c>
      <c r="P125" s="202">
        <v>286</v>
      </c>
      <c r="Q125" s="182">
        <v>223</v>
      </c>
      <c r="R125" s="195">
        <v>63</v>
      </c>
    </row>
    <row r="126" spans="2:18" x14ac:dyDescent="0.3">
      <c r="B126" s="249"/>
      <c r="C126" s="113" t="s">
        <v>72</v>
      </c>
      <c r="D126" s="181">
        <v>3964</v>
      </c>
      <c r="E126" s="195">
        <v>2936</v>
      </c>
      <c r="F126" s="202">
        <v>124</v>
      </c>
      <c r="G126" s="182">
        <v>25</v>
      </c>
      <c r="H126" s="182">
        <v>39</v>
      </c>
      <c r="I126" s="182">
        <v>0</v>
      </c>
      <c r="J126" s="182">
        <v>9</v>
      </c>
      <c r="K126" s="182">
        <v>12</v>
      </c>
      <c r="L126" s="210">
        <v>39</v>
      </c>
      <c r="M126" s="202">
        <v>633</v>
      </c>
      <c r="N126" s="182">
        <v>609</v>
      </c>
      <c r="O126" s="195">
        <v>24</v>
      </c>
      <c r="P126" s="202">
        <v>271</v>
      </c>
      <c r="Q126" s="182">
        <v>271</v>
      </c>
      <c r="R126" s="195">
        <v>0</v>
      </c>
    </row>
    <row r="127" spans="2:18" x14ac:dyDescent="0.3">
      <c r="B127" s="249"/>
      <c r="C127" s="113" t="s">
        <v>73</v>
      </c>
      <c r="D127" s="181">
        <v>715</v>
      </c>
      <c r="E127" s="195">
        <v>551</v>
      </c>
      <c r="F127" s="202">
        <v>18</v>
      </c>
      <c r="G127" s="182">
        <v>6</v>
      </c>
      <c r="H127" s="182">
        <v>12</v>
      </c>
      <c r="I127" s="182">
        <v>0</v>
      </c>
      <c r="J127" s="182">
        <v>0</v>
      </c>
      <c r="K127" s="182">
        <v>0</v>
      </c>
      <c r="L127" s="210">
        <v>0</v>
      </c>
      <c r="M127" s="202">
        <v>146</v>
      </c>
      <c r="N127" s="182">
        <v>146</v>
      </c>
      <c r="O127" s="195">
        <v>0</v>
      </c>
      <c r="P127" s="202">
        <v>0</v>
      </c>
      <c r="Q127" s="182">
        <v>0</v>
      </c>
      <c r="R127" s="195">
        <v>0</v>
      </c>
    </row>
    <row r="128" spans="2:18" ht="17.25" thickBot="1" x14ac:dyDescent="0.35">
      <c r="B128" s="250"/>
      <c r="C128" s="114" t="s">
        <v>57</v>
      </c>
      <c r="D128" s="183">
        <v>59283</v>
      </c>
      <c r="E128" s="196">
        <v>40802</v>
      </c>
      <c r="F128" s="204">
        <v>2872</v>
      </c>
      <c r="G128" s="184">
        <v>412</v>
      </c>
      <c r="H128" s="184">
        <v>744</v>
      </c>
      <c r="I128" s="184">
        <v>135</v>
      </c>
      <c r="J128" s="184">
        <v>136</v>
      </c>
      <c r="K128" s="184">
        <v>497</v>
      </c>
      <c r="L128" s="211">
        <v>948</v>
      </c>
      <c r="M128" s="204">
        <v>11091</v>
      </c>
      <c r="N128" s="184">
        <v>10932</v>
      </c>
      <c r="O128" s="196">
        <v>159</v>
      </c>
      <c r="P128" s="204">
        <v>4518</v>
      </c>
      <c r="Q128" s="184">
        <v>3095</v>
      </c>
      <c r="R128" s="196">
        <v>1423</v>
      </c>
    </row>
    <row r="129" spans="2:18" x14ac:dyDescent="0.3">
      <c r="B129" s="248" t="s">
        <v>82</v>
      </c>
      <c r="C129" s="112" t="s">
        <v>58</v>
      </c>
      <c r="D129" s="206">
        <v>9685</v>
      </c>
      <c r="E129" s="207">
        <v>6059</v>
      </c>
      <c r="F129" s="200">
        <v>484</v>
      </c>
      <c r="G129" s="208">
        <v>67</v>
      </c>
      <c r="H129" s="208">
        <v>168</v>
      </c>
      <c r="I129" s="208">
        <v>18</v>
      </c>
      <c r="J129" s="208">
        <v>12</v>
      </c>
      <c r="K129" s="208">
        <v>126</v>
      </c>
      <c r="L129" s="209">
        <v>93</v>
      </c>
      <c r="M129" s="200">
        <v>1869</v>
      </c>
      <c r="N129" s="208">
        <v>1869</v>
      </c>
      <c r="O129" s="207">
        <v>0</v>
      </c>
      <c r="P129" s="200">
        <v>1273</v>
      </c>
      <c r="Q129" s="208">
        <v>528</v>
      </c>
      <c r="R129" s="207">
        <v>745</v>
      </c>
    </row>
    <row r="130" spans="2:18" x14ac:dyDescent="0.3">
      <c r="B130" s="249"/>
      <c r="C130" s="113" t="s">
        <v>59</v>
      </c>
      <c r="D130" s="181">
        <v>3651</v>
      </c>
      <c r="E130" s="195">
        <v>2130</v>
      </c>
      <c r="F130" s="202">
        <v>332</v>
      </c>
      <c r="G130" s="182">
        <v>64</v>
      </c>
      <c r="H130" s="182">
        <v>78</v>
      </c>
      <c r="I130" s="182">
        <v>24</v>
      </c>
      <c r="J130" s="182">
        <v>9</v>
      </c>
      <c r="K130" s="182">
        <v>70</v>
      </c>
      <c r="L130" s="210">
        <v>87</v>
      </c>
      <c r="M130" s="202">
        <v>830</v>
      </c>
      <c r="N130" s="182">
        <v>828</v>
      </c>
      <c r="O130" s="195">
        <v>2</v>
      </c>
      <c r="P130" s="202">
        <v>359</v>
      </c>
      <c r="Q130" s="182">
        <v>335</v>
      </c>
      <c r="R130" s="195">
        <v>24</v>
      </c>
    </row>
    <row r="131" spans="2:18" x14ac:dyDescent="0.3">
      <c r="B131" s="249"/>
      <c r="C131" s="113" t="s">
        <v>60</v>
      </c>
      <c r="D131" s="181">
        <v>2935</v>
      </c>
      <c r="E131" s="195">
        <v>1723</v>
      </c>
      <c r="F131" s="202">
        <v>183</v>
      </c>
      <c r="G131" s="182">
        <v>30</v>
      </c>
      <c r="H131" s="182">
        <v>18</v>
      </c>
      <c r="I131" s="182">
        <v>0</v>
      </c>
      <c r="J131" s="182">
        <v>6</v>
      </c>
      <c r="K131" s="182">
        <v>33</v>
      </c>
      <c r="L131" s="210">
        <v>96</v>
      </c>
      <c r="M131" s="202">
        <v>543</v>
      </c>
      <c r="N131" s="182">
        <v>537</v>
      </c>
      <c r="O131" s="195">
        <v>6</v>
      </c>
      <c r="P131" s="202">
        <v>486</v>
      </c>
      <c r="Q131" s="182">
        <v>402</v>
      </c>
      <c r="R131" s="195">
        <v>84</v>
      </c>
    </row>
    <row r="132" spans="2:18" x14ac:dyDescent="0.3">
      <c r="B132" s="249"/>
      <c r="C132" s="113" t="s">
        <v>61</v>
      </c>
      <c r="D132" s="181">
        <v>3315</v>
      </c>
      <c r="E132" s="195">
        <v>2213</v>
      </c>
      <c r="F132" s="202">
        <v>177</v>
      </c>
      <c r="G132" s="182">
        <v>39</v>
      </c>
      <c r="H132" s="182">
        <v>54</v>
      </c>
      <c r="I132" s="182">
        <v>18</v>
      </c>
      <c r="J132" s="182">
        <v>9</v>
      </c>
      <c r="K132" s="182">
        <v>15</v>
      </c>
      <c r="L132" s="210">
        <v>42</v>
      </c>
      <c r="M132" s="202">
        <v>718</v>
      </c>
      <c r="N132" s="182">
        <v>715</v>
      </c>
      <c r="O132" s="195">
        <v>3</v>
      </c>
      <c r="P132" s="202">
        <v>207</v>
      </c>
      <c r="Q132" s="182">
        <v>159</v>
      </c>
      <c r="R132" s="195">
        <v>48</v>
      </c>
    </row>
    <row r="133" spans="2:18" x14ac:dyDescent="0.3">
      <c r="B133" s="249"/>
      <c r="C133" s="113" t="s">
        <v>62</v>
      </c>
      <c r="D133" s="181">
        <v>1838</v>
      </c>
      <c r="E133" s="195">
        <v>1401</v>
      </c>
      <c r="F133" s="202">
        <v>71</v>
      </c>
      <c r="G133" s="182">
        <v>18</v>
      </c>
      <c r="H133" s="182">
        <v>0</v>
      </c>
      <c r="I133" s="182">
        <v>0</v>
      </c>
      <c r="J133" s="182">
        <v>9</v>
      </c>
      <c r="K133" s="182">
        <v>15</v>
      </c>
      <c r="L133" s="210">
        <v>29</v>
      </c>
      <c r="M133" s="202">
        <v>288</v>
      </c>
      <c r="N133" s="182">
        <v>276</v>
      </c>
      <c r="O133" s="195">
        <v>12</v>
      </c>
      <c r="P133" s="202">
        <v>78</v>
      </c>
      <c r="Q133" s="182">
        <v>78</v>
      </c>
      <c r="R133" s="195">
        <v>0</v>
      </c>
    </row>
    <row r="134" spans="2:18" x14ac:dyDescent="0.3">
      <c r="B134" s="249"/>
      <c r="C134" s="113" t="s">
        <v>63</v>
      </c>
      <c r="D134" s="181">
        <v>1843</v>
      </c>
      <c r="E134" s="195">
        <v>1150</v>
      </c>
      <c r="F134" s="202">
        <v>132</v>
      </c>
      <c r="G134" s="182">
        <v>33</v>
      </c>
      <c r="H134" s="182">
        <v>30</v>
      </c>
      <c r="I134" s="182">
        <v>0</v>
      </c>
      <c r="J134" s="182">
        <v>9</v>
      </c>
      <c r="K134" s="182">
        <v>18</v>
      </c>
      <c r="L134" s="210">
        <v>42</v>
      </c>
      <c r="M134" s="202">
        <v>322</v>
      </c>
      <c r="N134" s="182">
        <v>322</v>
      </c>
      <c r="O134" s="195">
        <v>0</v>
      </c>
      <c r="P134" s="202">
        <v>239</v>
      </c>
      <c r="Q134" s="182">
        <v>178</v>
      </c>
      <c r="R134" s="195">
        <v>61</v>
      </c>
    </row>
    <row r="135" spans="2:18" x14ac:dyDescent="0.3">
      <c r="B135" s="249"/>
      <c r="C135" s="113" t="s">
        <v>64</v>
      </c>
      <c r="D135" s="181">
        <v>1414</v>
      </c>
      <c r="E135" s="195">
        <v>990</v>
      </c>
      <c r="F135" s="202">
        <v>110</v>
      </c>
      <c r="G135" s="182">
        <v>12</v>
      </c>
      <c r="H135" s="182">
        <v>21</v>
      </c>
      <c r="I135" s="182">
        <v>0</v>
      </c>
      <c r="J135" s="182">
        <v>9</v>
      </c>
      <c r="K135" s="182">
        <v>12</v>
      </c>
      <c r="L135" s="210">
        <v>56</v>
      </c>
      <c r="M135" s="202">
        <v>241</v>
      </c>
      <c r="N135" s="182">
        <v>241</v>
      </c>
      <c r="O135" s="195">
        <v>0</v>
      </c>
      <c r="P135" s="202">
        <v>73</v>
      </c>
      <c r="Q135" s="182">
        <v>53</v>
      </c>
      <c r="R135" s="195">
        <v>20</v>
      </c>
    </row>
    <row r="136" spans="2:18" x14ac:dyDescent="0.3">
      <c r="B136" s="249"/>
      <c r="C136" s="115" t="s">
        <v>77</v>
      </c>
      <c r="D136" s="181">
        <v>376</v>
      </c>
      <c r="E136" s="195">
        <v>295</v>
      </c>
      <c r="F136" s="202">
        <v>37</v>
      </c>
      <c r="G136" s="182">
        <v>18</v>
      </c>
      <c r="H136" s="182">
        <v>0</v>
      </c>
      <c r="I136" s="182">
        <v>15</v>
      </c>
      <c r="J136" s="182">
        <v>0</v>
      </c>
      <c r="K136" s="182">
        <v>4</v>
      </c>
      <c r="L136" s="210">
        <v>0</v>
      </c>
      <c r="M136" s="202">
        <v>19</v>
      </c>
      <c r="N136" s="182">
        <v>19</v>
      </c>
      <c r="O136" s="195">
        <v>0</v>
      </c>
      <c r="P136" s="202">
        <v>25</v>
      </c>
      <c r="Q136" s="182">
        <v>25</v>
      </c>
      <c r="R136" s="195">
        <v>0</v>
      </c>
    </row>
    <row r="137" spans="2:18" x14ac:dyDescent="0.3">
      <c r="B137" s="249"/>
      <c r="C137" s="113" t="s">
        <v>65</v>
      </c>
      <c r="D137" s="181">
        <v>14570</v>
      </c>
      <c r="E137" s="195">
        <v>11659</v>
      </c>
      <c r="F137" s="202">
        <v>455</v>
      </c>
      <c r="G137" s="182">
        <v>39</v>
      </c>
      <c r="H137" s="182">
        <v>210</v>
      </c>
      <c r="I137" s="182">
        <v>60</v>
      </c>
      <c r="J137" s="182">
        <v>9</v>
      </c>
      <c r="K137" s="182">
        <v>87</v>
      </c>
      <c r="L137" s="210">
        <v>50</v>
      </c>
      <c r="M137" s="202">
        <v>2061</v>
      </c>
      <c r="N137" s="182">
        <v>2031</v>
      </c>
      <c r="O137" s="195">
        <v>30</v>
      </c>
      <c r="P137" s="202">
        <v>395</v>
      </c>
      <c r="Q137" s="182">
        <v>329</v>
      </c>
      <c r="R137" s="195">
        <v>66</v>
      </c>
    </row>
    <row r="138" spans="2:18" x14ac:dyDescent="0.3">
      <c r="B138" s="249"/>
      <c r="C138" s="113" t="s">
        <v>66</v>
      </c>
      <c r="D138" s="181">
        <v>1887</v>
      </c>
      <c r="E138" s="195">
        <v>1394</v>
      </c>
      <c r="F138" s="202">
        <v>72</v>
      </c>
      <c r="G138" s="182">
        <v>9</v>
      </c>
      <c r="H138" s="182">
        <v>15</v>
      </c>
      <c r="I138" s="182">
        <v>0</v>
      </c>
      <c r="J138" s="182">
        <v>9</v>
      </c>
      <c r="K138" s="182">
        <v>9</v>
      </c>
      <c r="L138" s="210">
        <v>30</v>
      </c>
      <c r="M138" s="202">
        <v>388</v>
      </c>
      <c r="N138" s="182">
        <v>370</v>
      </c>
      <c r="O138" s="195">
        <v>18</v>
      </c>
      <c r="P138" s="202">
        <v>33</v>
      </c>
      <c r="Q138" s="182">
        <v>0</v>
      </c>
      <c r="R138" s="195">
        <v>33</v>
      </c>
    </row>
    <row r="139" spans="2:18" x14ac:dyDescent="0.3">
      <c r="B139" s="249"/>
      <c r="C139" s="113" t="s">
        <v>67</v>
      </c>
      <c r="D139" s="181">
        <v>1797</v>
      </c>
      <c r="E139" s="195">
        <v>1023</v>
      </c>
      <c r="F139" s="202">
        <v>106</v>
      </c>
      <c r="G139" s="182">
        <v>8</v>
      </c>
      <c r="H139" s="182">
        <v>24</v>
      </c>
      <c r="I139" s="182">
        <v>0</v>
      </c>
      <c r="J139" s="182">
        <v>9</v>
      </c>
      <c r="K139" s="182">
        <v>13</v>
      </c>
      <c r="L139" s="210">
        <v>52</v>
      </c>
      <c r="M139" s="202">
        <v>509</v>
      </c>
      <c r="N139" s="182">
        <v>503</v>
      </c>
      <c r="O139" s="195">
        <v>6</v>
      </c>
      <c r="P139" s="202">
        <v>159</v>
      </c>
      <c r="Q139" s="182">
        <v>159</v>
      </c>
      <c r="R139" s="195">
        <v>0</v>
      </c>
    </row>
    <row r="140" spans="2:18" x14ac:dyDescent="0.3">
      <c r="B140" s="249"/>
      <c r="C140" s="113" t="s">
        <v>68</v>
      </c>
      <c r="D140" s="181">
        <v>2462</v>
      </c>
      <c r="E140" s="195">
        <v>1680</v>
      </c>
      <c r="F140" s="202">
        <v>118</v>
      </c>
      <c r="G140" s="182">
        <v>12</v>
      </c>
      <c r="H140" s="182">
        <v>21</v>
      </c>
      <c r="I140" s="182">
        <v>0</v>
      </c>
      <c r="J140" s="182">
        <v>6</v>
      </c>
      <c r="K140" s="182">
        <v>24</v>
      </c>
      <c r="L140" s="210">
        <v>55</v>
      </c>
      <c r="M140" s="202">
        <v>466</v>
      </c>
      <c r="N140" s="182">
        <v>457</v>
      </c>
      <c r="O140" s="195">
        <v>9</v>
      </c>
      <c r="P140" s="202">
        <v>198</v>
      </c>
      <c r="Q140" s="182">
        <v>130</v>
      </c>
      <c r="R140" s="195">
        <v>68</v>
      </c>
    </row>
    <row r="141" spans="2:18" x14ac:dyDescent="0.3">
      <c r="B141" s="249"/>
      <c r="C141" s="113" t="s">
        <v>69</v>
      </c>
      <c r="D141" s="181">
        <v>2437</v>
      </c>
      <c r="E141" s="195">
        <v>1707</v>
      </c>
      <c r="F141" s="202">
        <v>151</v>
      </c>
      <c r="G141" s="182">
        <v>9</v>
      </c>
      <c r="H141" s="182">
        <v>24</v>
      </c>
      <c r="I141" s="182">
        <v>0</v>
      </c>
      <c r="J141" s="182">
        <v>9</v>
      </c>
      <c r="K141" s="182">
        <v>21</v>
      </c>
      <c r="L141" s="210">
        <v>88</v>
      </c>
      <c r="M141" s="202">
        <v>489</v>
      </c>
      <c r="N141" s="182">
        <v>458</v>
      </c>
      <c r="O141" s="195">
        <v>31</v>
      </c>
      <c r="P141" s="202">
        <v>90</v>
      </c>
      <c r="Q141" s="182">
        <v>0</v>
      </c>
      <c r="R141" s="195">
        <v>90</v>
      </c>
    </row>
    <row r="142" spans="2:18" x14ac:dyDescent="0.3">
      <c r="B142" s="249"/>
      <c r="C142" s="113" t="s">
        <v>70</v>
      </c>
      <c r="D142" s="181">
        <v>2451</v>
      </c>
      <c r="E142" s="195">
        <v>1365</v>
      </c>
      <c r="F142" s="202">
        <v>130</v>
      </c>
      <c r="G142" s="182">
        <v>12</v>
      </c>
      <c r="H142" s="182">
        <v>15</v>
      </c>
      <c r="I142" s="182">
        <v>0</v>
      </c>
      <c r="J142" s="182">
        <v>12</v>
      </c>
      <c r="K142" s="182">
        <v>23</v>
      </c>
      <c r="L142" s="210">
        <v>68</v>
      </c>
      <c r="M142" s="202">
        <v>748</v>
      </c>
      <c r="N142" s="182">
        <v>726</v>
      </c>
      <c r="O142" s="195">
        <v>22</v>
      </c>
      <c r="P142" s="202">
        <v>208</v>
      </c>
      <c r="Q142" s="182">
        <v>176</v>
      </c>
      <c r="R142" s="195">
        <v>32</v>
      </c>
    </row>
    <row r="143" spans="2:18" x14ac:dyDescent="0.3">
      <c r="B143" s="249"/>
      <c r="C143" s="113" t="s">
        <v>71</v>
      </c>
      <c r="D143" s="181">
        <v>3255</v>
      </c>
      <c r="E143" s="195">
        <v>2126</v>
      </c>
      <c r="F143" s="202">
        <v>180</v>
      </c>
      <c r="G143" s="182">
        <v>15</v>
      </c>
      <c r="H143" s="182">
        <v>15</v>
      </c>
      <c r="I143" s="182">
        <v>0</v>
      </c>
      <c r="J143" s="182">
        <v>9</v>
      </c>
      <c r="K143" s="182">
        <v>21</v>
      </c>
      <c r="L143" s="210">
        <v>120</v>
      </c>
      <c r="M143" s="202">
        <v>664</v>
      </c>
      <c r="N143" s="182">
        <v>658</v>
      </c>
      <c r="O143" s="195">
        <v>6</v>
      </c>
      <c r="P143" s="202">
        <v>285</v>
      </c>
      <c r="Q143" s="182">
        <v>223</v>
      </c>
      <c r="R143" s="195">
        <v>62</v>
      </c>
    </row>
    <row r="144" spans="2:18" x14ac:dyDescent="0.3">
      <c r="B144" s="249"/>
      <c r="C144" s="113" t="s">
        <v>72</v>
      </c>
      <c r="D144" s="181">
        <v>4003</v>
      </c>
      <c r="E144" s="195">
        <v>2956</v>
      </c>
      <c r="F144" s="202">
        <v>125</v>
      </c>
      <c r="G144" s="182">
        <v>26</v>
      </c>
      <c r="H144" s="182">
        <v>39</v>
      </c>
      <c r="I144" s="182">
        <v>0</v>
      </c>
      <c r="J144" s="182">
        <v>9</v>
      </c>
      <c r="K144" s="182">
        <v>12</v>
      </c>
      <c r="L144" s="210">
        <v>39</v>
      </c>
      <c r="M144" s="202">
        <v>648</v>
      </c>
      <c r="N144" s="182">
        <v>624</v>
      </c>
      <c r="O144" s="195">
        <v>24</v>
      </c>
      <c r="P144" s="202">
        <v>274</v>
      </c>
      <c r="Q144" s="182">
        <v>274</v>
      </c>
      <c r="R144" s="195">
        <v>0</v>
      </c>
    </row>
    <row r="145" spans="2:18" x14ac:dyDescent="0.3">
      <c r="B145" s="249"/>
      <c r="C145" s="113" t="s">
        <v>73</v>
      </c>
      <c r="D145" s="181">
        <v>708</v>
      </c>
      <c r="E145" s="195">
        <v>544</v>
      </c>
      <c r="F145" s="202">
        <v>18</v>
      </c>
      <c r="G145" s="182">
        <v>6</v>
      </c>
      <c r="H145" s="182">
        <v>12</v>
      </c>
      <c r="I145" s="182">
        <v>0</v>
      </c>
      <c r="J145" s="182">
        <v>0</v>
      </c>
      <c r="K145" s="182">
        <v>0</v>
      </c>
      <c r="L145" s="210">
        <v>0</v>
      </c>
      <c r="M145" s="202">
        <v>146</v>
      </c>
      <c r="N145" s="182">
        <v>146</v>
      </c>
      <c r="O145" s="195">
        <v>0</v>
      </c>
      <c r="P145" s="202">
        <v>0</v>
      </c>
      <c r="Q145" s="182">
        <v>0</v>
      </c>
      <c r="R145" s="195">
        <v>0</v>
      </c>
    </row>
    <row r="146" spans="2:18" ht="17.25" thickBot="1" x14ac:dyDescent="0.35">
      <c r="B146" s="250"/>
      <c r="C146" s="114" t="s">
        <v>57</v>
      </c>
      <c r="D146" s="183">
        <v>58627</v>
      </c>
      <c r="E146" s="196">
        <v>40415</v>
      </c>
      <c r="F146" s="204">
        <v>2881</v>
      </c>
      <c r="G146" s="184">
        <v>417</v>
      </c>
      <c r="H146" s="184">
        <v>744</v>
      </c>
      <c r="I146" s="184">
        <v>135</v>
      </c>
      <c r="J146" s="184">
        <v>135</v>
      </c>
      <c r="K146" s="184">
        <v>503</v>
      </c>
      <c r="L146" s="211">
        <v>947</v>
      </c>
      <c r="M146" s="204">
        <v>10949</v>
      </c>
      <c r="N146" s="184">
        <v>10780</v>
      </c>
      <c r="O146" s="196">
        <v>169</v>
      </c>
      <c r="P146" s="204">
        <v>4382</v>
      </c>
      <c r="Q146" s="184">
        <v>3049</v>
      </c>
      <c r="R146" s="196">
        <v>1333</v>
      </c>
    </row>
    <row r="147" spans="2:18" x14ac:dyDescent="0.3">
      <c r="B147" s="248" t="s">
        <v>83</v>
      </c>
      <c r="C147" s="112" t="s">
        <v>58</v>
      </c>
      <c r="D147" s="206">
        <v>9478</v>
      </c>
      <c r="E147" s="207">
        <v>5942</v>
      </c>
      <c r="F147" s="200">
        <v>484</v>
      </c>
      <c r="G147" s="208">
        <v>67</v>
      </c>
      <c r="H147" s="208">
        <v>168</v>
      </c>
      <c r="I147" s="208">
        <v>18</v>
      </c>
      <c r="J147" s="208">
        <v>12</v>
      </c>
      <c r="K147" s="208">
        <v>126</v>
      </c>
      <c r="L147" s="209">
        <v>93</v>
      </c>
      <c r="M147" s="200">
        <v>1824</v>
      </c>
      <c r="N147" s="208">
        <v>1824</v>
      </c>
      <c r="O147" s="207">
        <v>0</v>
      </c>
      <c r="P147" s="200">
        <v>1228</v>
      </c>
      <c r="Q147" s="208">
        <v>513</v>
      </c>
      <c r="R147" s="207">
        <v>715</v>
      </c>
    </row>
    <row r="148" spans="2:18" x14ac:dyDescent="0.3">
      <c r="B148" s="249"/>
      <c r="C148" s="113" t="s">
        <v>59</v>
      </c>
      <c r="D148" s="181">
        <v>3554</v>
      </c>
      <c r="E148" s="195">
        <v>2093</v>
      </c>
      <c r="F148" s="202">
        <v>310</v>
      </c>
      <c r="G148" s="182">
        <v>66</v>
      </c>
      <c r="H148" s="182">
        <v>54</v>
      </c>
      <c r="I148" s="182">
        <v>24</v>
      </c>
      <c r="J148" s="182">
        <v>9</v>
      </c>
      <c r="K148" s="182">
        <v>70</v>
      </c>
      <c r="L148" s="210">
        <v>87</v>
      </c>
      <c r="M148" s="202">
        <v>801</v>
      </c>
      <c r="N148" s="182">
        <v>800</v>
      </c>
      <c r="O148" s="195">
        <v>1</v>
      </c>
      <c r="P148" s="202">
        <v>350</v>
      </c>
      <c r="Q148" s="182">
        <v>326</v>
      </c>
      <c r="R148" s="195">
        <v>24</v>
      </c>
    </row>
    <row r="149" spans="2:18" x14ac:dyDescent="0.3">
      <c r="B149" s="249"/>
      <c r="C149" s="113" t="s">
        <v>60</v>
      </c>
      <c r="D149" s="181">
        <v>2872</v>
      </c>
      <c r="E149" s="195">
        <v>1691</v>
      </c>
      <c r="F149" s="202">
        <v>180</v>
      </c>
      <c r="G149" s="182">
        <v>30</v>
      </c>
      <c r="H149" s="182">
        <v>18</v>
      </c>
      <c r="I149" s="182">
        <v>0</v>
      </c>
      <c r="J149" s="182">
        <v>6</v>
      </c>
      <c r="K149" s="182">
        <v>33</v>
      </c>
      <c r="L149" s="210">
        <v>93</v>
      </c>
      <c r="M149" s="202">
        <v>535</v>
      </c>
      <c r="N149" s="182">
        <v>529</v>
      </c>
      <c r="O149" s="195">
        <v>6</v>
      </c>
      <c r="P149" s="202">
        <v>466</v>
      </c>
      <c r="Q149" s="182">
        <v>391</v>
      </c>
      <c r="R149" s="195">
        <v>75</v>
      </c>
    </row>
    <row r="150" spans="2:18" x14ac:dyDescent="0.3">
      <c r="B150" s="249"/>
      <c r="C150" s="113" t="s">
        <v>61</v>
      </c>
      <c r="D150" s="181">
        <v>3265</v>
      </c>
      <c r="E150" s="195">
        <v>2171</v>
      </c>
      <c r="F150" s="202">
        <v>177</v>
      </c>
      <c r="G150" s="182">
        <v>39</v>
      </c>
      <c r="H150" s="182">
        <v>54</v>
      </c>
      <c r="I150" s="182">
        <v>18</v>
      </c>
      <c r="J150" s="182">
        <v>9</v>
      </c>
      <c r="K150" s="182">
        <v>15</v>
      </c>
      <c r="L150" s="210">
        <v>42</v>
      </c>
      <c r="M150" s="202">
        <v>709</v>
      </c>
      <c r="N150" s="182">
        <v>706</v>
      </c>
      <c r="O150" s="195">
        <v>3</v>
      </c>
      <c r="P150" s="202">
        <v>208</v>
      </c>
      <c r="Q150" s="182">
        <v>160</v>
      </c>
      <c r="R150" s="195">
        <v>48</v>
      </c>
    </row>
    <row r="151" spans="2:18" x14ac:dyDescent="0.3">
      <c r="B151" s="249"/>
      <c r="C151" s="113" t="s">
        <v>62</v>
      </c>
      <c r="D151" s="181">
        <v>1808</v>
      </c>
      <c r="E151" s="195">
        <v>1377</v>
      </c>
      <c r="F151" s="202">
        <v>68</v>
      </c>
      <c r="G151" s="182">
        <v>18</v>
      </c>
      <c r="H151" s="182">
        <v>0</v>
      </c>
      <c r="I151" s="182">
        <v>0</v>
      </c>
      <c r="J151" s="182">
        <v>9</v>
      </c>
      <c r="K151" s="182">
        <v>15</v>
      </c>
      <c r="L151" s="210">
        <v>26</v>
      </c>
      <c r="M151" s="202">
        <v>285</v>
      </c>
      <c r="N151" s="182">
        <v>273</v>
      </c>
      <c r="O151" s="195">
        <v>12</v>
      </c>
      <c r="P151" s="202">
        <v>78</v>
      </c>
      <c r="Q151" s="182">
        <v>78</v>
      </c>
      <c r="R151" s="195">
        <v>0</v>
      </c>
    </row>
    <row r="152" spans="2:18" x14ac:dyDescent="0.3">
      <c r="B152" s="249"/>
      <c r="C152" s="113" t="s">
        <v>63</v>
      </c>
      <c r="D152" s="181">
        <v>1838</v>
      </c>
      <c r="E152" s="195">
        <v>1145</v>
      </c>
      <c r="F152" s="202">
        <v>132</v>
      </c>
      <c r="G152" s="182">
        <v>33</v>
      </c>
      <c r="H152" s="182">
        <v>30</v>
      </c>
      <c r="I152" s="182">
        <v>0</v>
      </c>
      <c r="J152" s="182">
        <v>9</v>
      </c>
      <c r="K152" s="182">
        <v>18</v>
      </c>
      <c r="L152" s="210">
        <v>42</v>
      </c>
      <c r="M152" s="202">
        <v>322</v>
      </c>
      <c r="N152" s="182">
        <v>322</v>
      </c>
      <c r="O152" s="195">
        <v>0</v>
      </c>
      <c r="P152" s="202">
        <v>239</v>
      </c>
      <c r="Q152" s="182">
        <v>178</v>
      </c>
      <c r="R152" s="195">
        <v>61</v>
      </c>
    </row>
    <row r="153" spans="2:18" x14ac:dyDescent="0.3">
      <c r="B153" s="249"/>
      <c r="C153" s="113" t="s">
        <v>64</v>
      </c>
      <c r="D153" s="181">
        <v>1398</v>
      </c>
      <c r="E153" s="195">
        <v>981</v>
      </c>
      <c r="F153" s="202">
        <v>110</v>
      </c>
      <c r="G153" s="182">
        <v>12</v>
      </c>
      <c r="H153" s="182">
        <v>21</v>
      </c>
      <c r="I153" s="182">
        <v>0</v>
      </c>
      <c r="J153" s="182">
        <v>9</v>
      </c>
      <c r="K153" s="182">
        <v>12</v>
      </c>
      <c r="L153" s="210">
        <v>56</v>
      </c>
      <c r="M153" s="202">
        <v>233</v>
      </c>
      <c r="N153" s="182">
        <v>233</v>
      </c>
      <c r="O153" s="195">
        <v>0</v>
      </c>
      <c r="P153" s="202">
        <v>74</v>
      </c>
      <c r="Q153" s="182">
        <v>54</v>
      </c>
      <c r="R153" s="195">
        <v>20</v>
      </c>
    </row>
    <row r="154" spans="2:18" x14ac:dyDescent="0.3">
      <c r="B154" s="249"/>
      <c r="C154" s="115" t="s">
        <v>77</v>
      </c>
      <c r="D154" s="181">
        <v>417</v>
      </c>
      <c r="E154" s="195">
        <v>332</v>
      </c>
      <c r="F154" s="202">
        <v>41</v>
      </c>
      <c r="G154" s="182">
        <v>18</v>
      </c>
      <c r="H154" s="182">
        <v>0</v>
      </c>
      <c r="I154" s="182">
        <v>15</v>
      </c>
      <c r="J154" s="182">
        <v>0</v>
      </c>
      <c r="K154" s="182">
        <v>8</v>
      </c>
      <c r="L154" s="210">
        <v>0</v>
      </c>
      <c r="M154" s="202">
        <v>19</v>
      </c>
      <c r="N154" s="182">
        <v>19</v>
      </c>
      <c r="O154" s="195">
        <v>0</v>
      </c>
      <c r="P154" s="202">
        <v>25</v>
      </c>
      <c r="Q154" s="182">
        <v>25</v>
      </c>
      <c r="R154" s="195">
        <v>0</v>
      </c>
    </row>
    <row r="155" spans="2:18" x14ac:dyDescent="0.3">
      <c r="B155" s="249"/>
      <c r="C155" s="113" t="s">
        <v>65</v>
      </c>
      <c r="D155" s="181">
        <v>14325</v>
      </c>
      <c r="E155" s="195">
        <v>11436</v>
      </c>
      <c r="F155" s="202">
        <v>455</v>
      </c>
      <c r="G155" s="182">
        <v>39</v>
      </c>
      <c r="H155" s="182">
        <v>210</v>
      </c>
      <c r="I155" s="182">
        <v>60</v>
      </c>
      <c r="J155" s="182">
        <v>9</v>
      </c>
      <c r="K155" s="182">
        <v>87</v>
      </c>
      <c r="L155" s="210">
        <v>50</v>
      </c>
      <c r="M155" s="202">
        <v>2041</v>
      </c>
      <c r="N155" s="182">
        <v>2011</v>
      </c>
      <c r="O155" s="195">
        <v>30</v>
      </c>
      <c r="P155" s="202">
        <v>393</v>
      </c>
      <c r="Q155" s="182">
        <v>327</v>
      </c>
      <c r="R155" s="195">
        <v>66</v>
      </c>
    </row>
    <row r="156" spans="2:18" x14ac:dyDescent="0.3">
      <c r="B156" s="249"/>
      <c r="C156" s="113" t="s">
        <v>66</v>
      </c>
      <c r="D156" s="181">
        <v>1867</v>
      </c>
      <c r="E156" s="195">
        <v>1382</v>
      </c>
      <c r="F156" s="202">
        <v>72</v>
      </c>
      <c r="G156" s="182">
        <v>9</v>
      </c>
      <c r="H156" s="182">
        <v>15</v>
      </c>
      <c r="I156" s="182">
        <v>0</v>
      </c>
      <c r="J156" s="182">
        <v>9</v>
      </c>
      <c r="K156" s="182">
        <v>9</v>
      </c>
      <c r="L156" s="210">
        <v>30</v>
      </c>
      <c r="M156" s="202">
        <v>380</v>
      </c>
      <c r="N156" s="182">
        <v>362</v>
      </c>
      <c r="O156" s="195">
        <v>18</v>
      </c>
      <c r="P156" s="202">
        <v>33</v>
      </c>
      <c r="Q156" s="182">
        <v>0</v>
      </c>
      <c r="R156" s="195">
        <v>33</v>
      </c>
    </row>
    <row r="157" spans="2:18" x14ac:dyDescent="0.3">
      <c r="B157" s="249"/>
      <c r="C157" s="113" t="s">
        <v>67</v>
      </c>
      <c r="D157" s="181">
        <v>1757</v>
      </c>
      <c r="E157" s="195">
        <v>996</v>
      </c>
      <c r="F157" s="202">
        <v>108</v>
      </c>
      <c r="G157" s="182">
        <v>8</v>
      </c>
      <c r="H157" s="182">
        <v>24</v>
      </c>
      <c r="I157" s="182">
        <v>0</v>
      </c>
      <c r="J157" s="182">
        <v>9</v>
      </c>
      <c r="K157" s="182">
        <v>13</v>
      </c>
      <c r="L157" s="210">
        <v>54</v>
      </c>
      <c r="M157" s="202">
        <v>496</v>
      </c>
      <c r="N157" s="182">
        <v>490</v>
      </c>
      <c r="O157" s="195">
        <v>6</v>
      </c>
      <c r="P157" s="202">
        <v>157</v>
      </c>
      <c r="Q157" s="182">
        <v>157</v>
      </c>
      <c r="R157" s="195">
        <v>0</v>
      </c>
    </row>
    <row r="158" spans="2:18" x14ac:dyDescent="0.3">
      <c r="B158" s="249"/>
      <c r="C158" s="113" t="s">
        <v>68</v>
      </c>
      <c r="D158" s="181">
        <v>2436</v>
      </c>
      <c r="E158" s="195">
        <v>1618</v>
      </c>
      <c r="F158" s="202">
        <v>116</v>
      </c>
      <c r="G158" s="182">
        <v>12</v>
      </c>
      <c r="H158" s="182">
        <v>21</v>
      </c>
      <c r="I158" s="182">
        <v>0</v>
      </c>
      <c r="J158" s="182">
        <v>6</v>
      </c>
      <c r="K158" s="182">
        <v>24</v>
      </c>
      <c r="L158" s="210">
        <v>53</v>
      </c>
      <c r="M158" s="202">
        <v>501</v>
      </c>
      <c r="N158" s="182">
        <v>492</v>
      </c>
      <c r="O158" s="195">
        <v>9</v>
      </c>
      <c r="P158" s="202">
        <v>201</v>
      </c>
      <c r="Q158" s="182">
        <v>131</v>
      </c>
      <c r="R158" s="195">
        <v>70</v>
      </c>
    </row>
    <row r="159" spans="2:18" x14ac:dyDescent="0.3">
      <c r="B159" s="249"/>
      <c r="C159" s="113" t="s">
        <v>69</v>
      </c>
      <c r="D159" s="181">
        <v>2415</v>
      </c>
      <c r="E159" s="195">
        <v>1692</v>
      </c>
      <c r="F159" s="202">
        <v>146</v>
      </c>
      <c r="G159" s="182">
        <v>9</v>
      </c>
      <c r="H159" s="182">
        <v>24</v>
      </c>
      <c r="I159" s="182">
        <v>0</v>
      </c>
      <c r="J159" s="182">
        <v>9</v>
      </c>
      <c r="K159" s="182">
        <v>21</v>
      </c>
      <c r="L159" s="210">
        <v>83</v>
      </c>
      <c r="M159" s="202">
        <v>487</v>
      </c>
      <c r="N159" s="182">
        <v>456</v>
      </c>
      <c r="O159" s="195">
        <v>31</v>
      </c>
      <c r="P159" s="202">
        <v>90</v>
      </c>
      <c r="Q159" s="182">
        <v>0</v>
      </c>
      <c r="R159" s="195">
        <v>90</v>
      </c>
    </row>
    <row r="160" spans="2:18" x14ac:dyDescent="0.3">
      <c r="B160" s="249"/>
      <c r="C160" s="113" t="s">
        <v>70</v>
      </c>
      <c r="D160" s="181">
        <v>2415</v>
      </c>
      <c r="E160" s="195">
        <v>1344</v>
      </c>
      <c r="F160" s="202">
        <v>132</v>
      </c>
      <c r="G160" s="182">
        <v>12</v>
      </c>
      <c r="H160" s="182">
        <v>15</v>
      </c>
      <c r="I160" s="182">
        <v>0</v>
      </c>
      <c r="J160" s="182">
        <v>18</v>
      </c>
      <c r="K160" s="182">
        <v>22</v>
      </c>
      <c r="L160" s="210">
        <v>65</v>
      </c>
      <c r="M160" s="202">
        <v>735</v>
      </c>
      <c r="N160" s="182">
        <v>711</v>
      </c>
      <c r="O160" s="195">
        <v>24</v>
      </c>
      <c r="P160" s="202">
        <v>204</v>
      </c>
      <c r="Q160" s="182">
        <v>173</v>
      </c>
      <c r="R160" s="195">
        <v>31</v>
      </c>
    </row>
    <row r="161" spans="2:19" x14ac:dyDescent="0.3">
      <c r="B161" s="249"/>
      <c r="C161" s="113" t="s">
        <v>71</v>
      </c>
      <c r="D161" s="181">
        <v>3211</v>
      </c>
      <c r="E161" s="195">
        <v>2077</v>
      </c>
      <c r="F161" s="202">
        <v>181</v>
      </c>
      <c r="G161" s="182">
        <v>15</v>
      </c>
      <c r="H161" s="182">
        <v>15</v>
      </c>
      <c r="I161" s="182">
        <v>0</v>
      </c>
      <c r="J161" s="182">
        <v>9</v>
      </c>
      <c r="K161" s="182">
        <v>21</v>
      </c>
      <c r="L161" s="210">
        <v>121</v>
      </c>
      <c r="M161" s="202">
        <v>667</v>
      </c>
      <c r="N161" s="182">
        <v>661</v>
      </c>
      <c r="O161" s="195">
        <v>6</v>
      </c>
      <c r="P161" s="202">
        <v>286</v>
      </c>
      <c r="Q161" s="182">
        <v>225</v>
      </c>
      <c r="R161" s="195">
        <v>61</v>
      </c>
    </row>
    <row r="162" spans="2:19" x14ac:dyDescent="0.3">
      <c r="B162" s="249"/>
      <c r="C162" s="113" t="s">
        <v>72</v>
      </c>
      <c r="D162" s="181">
        <v>3896</v>
      </c>
      <c r="E162" s="195">
        <v>2878</v>
      </c>
      <c r="F162" s="202">
        <v>133</v>
      </c>
      <c r="G162" s="182">
        <v>25</v>
      </c>
      <c r="H162" s="182">
        <v>39</v>
      </c>
      <c r="I162" s="182">
        <v>0</v>
      </c>
      <c r="J162" s="182">
        <v>9</v>
      </c>
      <c r="K162" s="182">
        <v>12</v>
      </c>
      <c r="L162" s="210">
        <v>48</v>
      </c>
      <c r="M162" s="202">
        <v>618</v>
      </c>
      <c r="N162" s="182">
        <v>594</v>
      </c>
      <c r="O162" s="195">
        <v>24</v>
      </c>
      <c r="P162" s="202">
        <v>267</v>
      </c>
      <c r="Q162" s="182">
        <v>267</v>
      </c>
      <c r="R162" s="195">
        <v>0</v>
      </c>
    </row>
    <row r="163" spans="2:19" x14ac:dyDescent="0.3">
      <c r="B163" s="249"/>
      <c r="C163" s="113" t="s">
        <v>73</v>
      </c>
      <c r="D163" s="181">
        <v>702</v>
      </c>
      <c r="E163" s="195">
        <v>539</v>
      </c>
      <c r="F163" s="202">
        <v>18</v>
      </c>
      <c r="G163" s="182">
        <v>6</v>
      </c>
      <c r="H163" s="182">
        <v>12</v>
      </c>
      <c r="I163" s="182">
        <v>0</v>
      </c>
      <c r="J163" s="182">
        <v>0</v>
      </c>
      <c r="K163" s="182">
        <v>0</v>
      </c>
      <c r="L163" s="210">
        <v>0</v>
      </c>
      <c r="M163" s="202">
        <v>145</v>
      </c>
      <c r="N163" s="182">
        <v>145</v>
      </c>
      <c r="O163" s="195">
        <v>0</v>
      </c>
      <c r="P163" s="202">
        <v>0</v>
      </c>
      <c r="Q163" s="182">
        <v>0</v>
      </c>
      <c r="R163" s="195">
        <v>0</v>
      </c>
      <c r="S163" s="16"/>
    </row>
    <row r="164" spans="2:19" ht="17.25" thickBot="1" x14ac:dyDescent="0.35">
      <c r="B164" s="250"/>
      <c r="C164" s="114" t="s">
        <v>57</v>
      </c>
      <c r="D164" s="183">
        <v>57654</v>
      </c>
      <c r="E164" s="196">
        <v>39694</v>
      </c>
      <c r="F164" s="204">
        <v>2863</v>
      </c>
      <c r="G164" s="184">
        <v>418</v>
      </c>
      <c r="H164" s="184">
        <v>720</v>
      </c>
      <c r="I164" s="184">
        <v>135</v>
      </c>
      <c r="J164" s="184">
        <v>141</v>
      </c>
      <c r="K164" s="184">
        <v>506</v>
      </c>
      <c r="L164" s="211">
        <v>943</v>
      </c>
      <c r="M164" s="204">
        <v>10798</v>
      </c>
      <c r="N164" s="184">
        <v>10628</v>
      </c>
      <c r="O164" s="196">
        <v>170</v>
      </c>
      <c r="P164" s="204">
        <v>4299</v>
      </c>
      <c r="Q164" s="184">
        <v>3005</v>
      </c>
      <c r="R164" s="196">
        <v>1294</v>
      </c>
      <c r="S164" s="16"/>
    </row>
    <row r="165" spans="2:19" x14ac:dyDescent="0.3">
      <c r="B165" s="248" t="s">
        <v>84</v>
      </c>
      <c r="C165" s="112" t="s">
        <v>58</v>
      </c>
      <c r="D165" s="186">
        <v>9450</v>
      </c>
      <c r="E165" s="198">
        <v>5899</v>
      </c>
      <c r="F165" s="200">
        <v>485</v>
      </c>
      <c r="G165" s="186">
        <v>68</v>
      </c>
      <c r="H165" s="186">
        <v>168</v>
      </c>
      <c r="I165" s="186">
        <v>18</v>
      </c>
      <c r="J165" s="186">
        <v>12</v>
      </c>
      <c r="K165" s="186">
        <v>126</v>
      </c>
      <c r="L165" s="219">
        <v>93</v>
      </c>
      <c r="M165" s="200">
        <v>1872</v>
      </c>
      <c r="N165" s="186">
        <v>1872</v>
      </c>
      <c r="O165" s="198">
        <v>0</v>
      </c>
      <c r="P165" s="200">
        <v>1194</v>
      </c>
      <c r="Q165" s="186">
        <v>504</v>
      </c>
      <c r="R165" s="198">
        <v>690</v>
      </c>
    </row>
    <row r="166" spans="2:19" x14ac:dyDescent="0.3">
      <c r="B166" s="249"/>
      <c r="C166" s="113" t="s">
        <v>59</v>
      </c>
      <c r="D166" s="187">
        <v>3464</v>
      </c>
      <c r="E166" s="199">
        <v>2093</v>
      </c>
      <c r="F166" s="202">
        <v>310</v>
      </c>
      <c r="G166" s="187">
        <v>66</v>
      </c>
      <c r="H166" s="187">
        <v>54</v>
      </c>
      <c r="I166" s="187">
        <v>24</v>
      </c>
      <c r="J166" s="187">
        <v>9</v>
      </c>
      <c r="K166" s="187">
        <v>70</v>
      </c>
      <c r="L166" s="220">
        <v>87</v>
      </c>
      <c r="M166" s="202">
        <v>780</v>
      </c>
      <c r="N166" s="187">
        <v>780</v>
      </c>
      <c r="O166" s="199">
        <v>0</v>
      </c>
      <c r="P166" s="202">
        <v>281</v>
      </c>
      <c r="Q166" s="187">
        <v>263</v>
      </c>
      <c r="R166" s="199">
        <v>18</v>
      </c>
    </row>
    <row r="167" spans="2:19" x14ac:dyDescent="0.3">
      <c r="B167" s="249"/>
      <c r="C167" s="113" t="s">
        <v>60</v>
      </c>
      <c r="D167" s="187">
        <v>2806</v>
      </c>
      <c r="E167" s="199">
        <v>1656</v>
      </c>
      <c r="F167" s="202">
        <v>180</v>
      </c>
      <c r="G167" s="187">
        <v>30</v>
      </c>
      <c r="H167" s="187">
        <v>18</v>
      </c>
      <c r="I167" s="187">
        <v>0</v>
      </c>
      <c r="J167" s="187">
        <v>6</v>
      </c>
      <c r="K167" s="187">
        <v>33</v>
      </c>
      <c r="L167" s="220">
        <v>93</v>
      </c>
      <c r="M167" s="202">
        <v>534</v>
      </c>
      <c r="N167" s="187">
        <v>528</v>
      </c>
      <c r="O167" s="199">
        <v>6</v>
      </c>
      <c r="P167" s="202">
        <v>436</v>
      </c>
      <c r="Q167" s="187">
        <v>383</v>
      </c>
      <c r="R167" s="199">
        <v>53</v>
      </c>
    </row>
    <row r="168" spans="2:19" x14ac:dyDescent="0.3">
      <c r="B168" s="249"/>
      <c r="C168" s="113" t="s">
        <v>61</v>
      </c>
      <c r="D168" s="187">
        <v>3221</v>
      </c>
      <c r="E168" s="199">
        <v>2155</v>
      </c>
      <c r="F168" s="202">
        <v>174</v>
      </c>
      <c r="G168" s="187">
        <v>39</v>
      </c>
      <c r="H168" s="187">
        <v>51</v>
      </c>
      <c r="I168" s="187">
        <v>18</v>
      </c>
      <c r="J168" s="187">
        <v>9</v>
      </c>
      <c r="K168" s="187">
        <v>15</v>
      </c>
      <c r="L168" s="220">
        <v>42</v>
      </c>
      <c r="M168" s="202">
        <v>716</v>
      </c>
      <c r="N168" s="187">
        <v>713</v>
      </c>
      <c r="O168" s="199">
        <v>3</v>
      </c>
      <c r="P168" s="202">
        <v>176</v>
      </c>
      <c r="Q168" s="187">
        <v>128</v>
      </c>
      <c r="R168" s="199">
        <v>48</v>
      </c>
    </row>
    <row r="169" spans="2:19" x14ac:dyDescent="0.3">
      <c r="B169" s="249"/>
      <c r="C169" s="113" t="s">
        <v>62</v>
      </c>
      <c r="D169" s="187">
        <v>1784</v>
      </c>
      <c r="E169" s="199">
        <v>1330</v>
      </c>
      <c r="F169" s="202">
        <v>68</v>
      </c>
      <c r="G169" s="187">
        <v>18</v>
      </c>
      <c r="H169" s="187">
        <v>0</v>
      </c>
      <c r="I169" s="187">
        <v>0</v>
      </c>
      <c r="J169" s="187">
        <v>9</v>
      </c>
      <c r="K169" s="187">
        <v>15</v>
      </c>
      <c r="L169" s="220">
        <v>26</v>
      </c>
      <c r="M169" s="202">
        <v>308</v>
      </c>
      <c r="N169" s="187">
        <v>296</v>
      </c>
      <c r="O169" s="199">
        <v>12</v>
      </c>
      <c r="P169" s="202">
        <v>78</v>
      </c>
      <c r="Q169" s="187">
        <v>78</v>
      </c>
      <c r="R169" s="199">
        <v>0</v>
      </c>
    </row>
    <row r="170" spans="2:19" x14ac:dyDescent="0.3">
      <c r="B170" s="249"/>
      <c r="C170" s="113" t="s">
        <v>63</v>
      </c>
      <c r="D170" s="187">
        <v>1836</v>
      </c>
      <c r="E170" s="199">
        <v>1146</v>
      </c>
      <c r="F170" s="202">
        <v>132</v>
      </c>
      <c r="G170" s="187">
        <v>33</v>
      </c>
      <c r="H170" s="187">
        <v>30</v>
      </c>
      <c r="I170" s="187">
        <v>0</v>
      </c>
      <c r="J170" s="187">
        <v>9</v>
      </c>
      <c r="K170" s="187">
        <v>18</v>
      </c>
      <c r="L170" s="220">
        <v>42</v>
      </c>
      <c r="M170" s="202">
        <v>319</v>
      </c>
      <c r="N170" s="187">
        <v>319</v>
      </c>
      <c r="O170" s="199">
        <v>0</v>
      </c>
      <c r="P170" s="202">
        <v>239</v>
      </c>
      <c r="Q170" s="187">
        <v>178</v>
      </c>
      <c r="R170" s="199">
        <v>61</v>
      </c>
    </row>
    <row r="171" spans="2:19" x14ac:dyDescent="0.3">
      <c r="B171" s="249"/>
      <c r="C171" s="113" t="s">
        <v>64</v>
      </c>
      <c r="D171" s="187">
        <v>1369</v>
      </c>
      <c r="E171" s="199">
        <v>962</v>
      </c>
      <c r="F171" s="202">
        <v>110</v>
      </c>
      <c r="G171" s="187">
        <v>12</v>
      </c>
      <c r="H171" s="187">
        <v>21</v>
      </c>
      <c r="I171" s="187">
        <v>0</v>
      </c>
      <c r="J171" s="187">
        <v>9</v>
      </c>
      <c r="K171" s="187">
        <v>12</v>
      </c>
      <c r="L171" s="220">
        <v>56</v>
      </c>
      <c r="M171" s="202">
        <v>224</v>
      </c>
      <c r="N171" s="187">
        <v>224</v>
      </c>
      <c r="O171" s="199">
        <v>0</v>
      </c>
      <c r="P171" s="202">
        <v>73</v>
      </c>
      <c r="Q171" s="187">
        <v>53</v>
      </c>
      <c r="R171" s="199">
        <v>20</v>
      </c>
    </row>
    <row r="172" spans="2:19" x14ac:dyDescent="0.3">
      <c r="B172" s="249"/>
      <c r="C172" s="115" t="s">
        <v>77</v>
      </c>
      <c r="D172" s="187">
        <v>454</v>
      </c>
      <c r="E172" s="199">
        <v>359</v>
      </c>
      <c r="F172" s="202">
        <v>45</v>
      </c>
      <c r="G172" s="187">
        <v>18</v>
      </c>
      <c r="H172" s="187">
        <v>0</v>
      </c>
      <c r="I172" s="187">
        <v>15</v>
      </c>
      <c r="J172" s="187">
        <v>0</v>
      </c>
      <c r="K172" s="187">
        <v>12</v>
      </c>
      <c r="L172" s="220">
        <v>0</v>
      </c>
      <c r="M172" s="202">
        <v>25</v>
      </c>
      <c r="N172" s="187">
        <v>25</v>
      </c>
      <c r="O172" s="199">
        <v>0</v>
      </c>
      <c r="P172" s="202">
        <v>25</v>
      </c>
      <c r="Q172" s="187">
        <v>25</v>
      </c>
      <c r="R172" s="199">
        <v>0</v>
      </c>
    </row>
    <row r="173" spans="2:19" x14ac:dyDescent="0.3">
      <c r="B173" s="249"/>
      <c r="C173" s="113" t="s">
        <v>65</v>
      </c>
      <c r="D173" s="187">
        <v>14182</v>
      </c>
      <c r="E173" s="199">
        <v>11424</v>
      </c>
      <c r="F173" s="202">
        <v>469</v>
      </c>
      <c r="G173" s="187">
        <v>39</v>
      </c>
      <c r="H173" s="187">
        <v>210</v>
      </c>
      <c r="I173" s="187">
        <v>60</v>
      </c>
      <c r="J173" s="187">
        <v>9</v>
      </c>
      <c r="K173" s="187">
        <v>86</v>
      </c>
      <c r="L173" s="220">
        <v>65</v>
      </c>
      <c r="M173" s="202">
        <v>1956</v>
      </c>
      <c r="N173" s="187">
        <v>1926</v>
      </c>
      <c r="O173" s="199">
        <v>30</v>
      </c>
      <c r="P173" s="202">
        <v>333</v>
      </c>
      <c r="Q173" s="187">
        <v>267</v>
      </c>
      <c r="R173" s="199">
        <v>66</v>
      </c>
    </row>
    <row r="174" spans="2:19" x14ac:dyDescent="0.3">
      <c r="B174" s="249"/>
      <c r="C174" s="113" t="s">
        <v>66</v>
      </c>
      <c r="D174" s="187">
        <v>1849</v>
      </c>
      <c r="E174" s="199">
        <v>1373</v>
      </c>
      <c r="F174" s="202">
        <v>85</v>
      </c>
      <c r="G174" s="187">
        <v>9</v>
      </c>
      <c r="H174" s="187">
        <v>15</v>
      </c>
      <c r="I174" s="187">
        <v>0</v>
      </c>
      <c r="J174" s="187">
        <v>9</v>
      </c>
      <c r="K174" s="187">
        <v>9</v>
      </c>
      <c r="L174" s="220">
        <v>43</v>
      </c>
      <c r="M174" s="202">
        <v>359</v>
      </c>
      <c r="N174" s="187">
        <v>341</v>
      </c>
      <c r="O174" s="199">
        <v>18</v>
      </c>
      <c r="P174" s="202">
        <v>32</v>
      </c>
      <c r="Q174" s="187">
        <v>0</v>
      </c>
      <c r="R174" s="199">
        <v>32</v>
      </c>
    </row>
    <row r="175" spans="2:19" x14ac:dyDescent="0.3">
      <c r="B175" s="249"/>
      <c r="C175" s="113" t="s">
        <v>67</v>
      </c>
      <c r="D175" s="187">
        <v>1738</v>
      </c>
      <c r="E175" s="199">
        <v>982</v>
      </c>
      <c r="F175" s="202">
        <v>110</v>
      </c>
      <c r="G175" s="187">
        <v>9</v>
      </c>
      <c r="H175" s="187">
        <v>23</v>
      </c>
      <c r="I175" s="187">
        <v>0</v>
      </c>
      <c r="J175" s="187">
        <v>9</v>
      </c>
      <c r="K175" s="187">
        <v>13</v>
      </c>
      <c r="L175" s="220">
        <v>56</v>
      </c>
      <c r="M175" s="202">
        <v>488</v>
      </c>
      <c r="N175" s="187">
        <v>482</v>
      </c>
      <c r="O175" s="199">
        <v>6</v>
      </c>
      <c r="P175" s="202">
        <v>158</v>
      </c>
      <c r="Q175" s="187">
        <v>158</v>
      </c>
      <c r="R175" s="199">
        <v>0</v>
      </c>
    </row>
    <row r="176" spans="2:19" x14ac:dyDescent="0.3">
      <c r="B176" s="249"/>
      <c r="C176" s="113" t="s">
        <v>68</v>
      </c>
      <c r="D176" s="187">
        <v>2417</v>
      </c>
      <c r="E176" s="199">
        <v>1563</v>
      </c>
      <c r="F176" s="202">
        <v>116</v>
      </c>
      <c r="G176" s="187">
        <v>12</v>
      </c>
      <c r="H176" s="187">
        <v>21</v>
      </c>
      <c r="I176" s="187">
        <v>0</v>
      </c>
      <c r="J176" s="187">
        <v>6</v>
      </c>
      <c r="K176" s="187">
        <v>24</v>
      </c>
      <c r="L176" s="220">
        <v>53</v>
      </c>
      <c r="M176" s="202">
        <v>535</v>
      </c>
      <c r="N176" s="187">
        <v>526</v>
      </c>
      <c r="O176" s="199">
        <v>9</v>
      </c>
      <c r="P176" s="202">
        <v>203</v>
      </c>
      <c r="Q176" s="187">
        <v>131</v>
      </c>
      <c r="R176" s="199">
        <v>72</v>
      </c>
    </row>
    <row r="177" spans="2:18" x14ac:dyDescent="0.3">
      <c r="B177" s="249"/>
      <c r="C177" s="113" t="s">
        <v>69</v>
      </c>
      <c r="D177" s="187">
        <v>2384</v>
      </c>
      <c r="E177" s="199">
        <v>1732</v>
      </c>
      <c r="F177" s="202">
        <v>145</v>
      </c>
      <c r="G177" s="187">
        <v>9</v>
      </c>
      <c r="H177" s="187">
        <v>24</v>
      </c>
      <c r="I177" s="187">
        <v>0</v>
      </c>
      <c r="J177" s="187">
        <v>9</v>
      </c>
      <c r="K177" s="187">
        <v>21</v>
      </c>
      <c r="L177" s="220">
        <v>82</v>
      </c>
      <c r="M177" s="202">
        <v>471</v>
      </c>
      <c r="N177" s="187">
        <v>440</v>
      </c>
      <c r="O177" s="199">
        <v>31</v>
      </c>
      <c r="P177" s="202">
        <v>36</v>
      </c>
      <c r="Q177" s="187">
        <v>0</v>
      </c>
      <c r="R177" s="199">
        <v>36</v>
      </c>
    </row>
    <row r="178" spans="2:18" x14ac:dyDescent="0.3">
      <c r="B178" s="249"/>
      <c r="C178" s="113" t="s">
        <v>70</v>
      </c>
      <c r="D178" s="187">
        <v>2393</v>
      </c>
      <c r="E178" s="199">
        <v>1353</v>
      </c>
      <c r="F178" s="202">
        <v>134</v>
      </c>
      <c r="G178" s="187">
        <v>12</v>
      </c>
      <c r="H178" s="187">
        <v>15</v>
      </c>
      <c r="I178" s="187">
        <v>0</v>
      </c>
      <c r="J178" s="187">
        <v>18</v>
      </c>
      <c r="K178" s="187">
        <v>25</v>
      </c>
      <c r="L178" s="220">
        <v>64</v>
      </c>
      <c r="M178" s="202">
        <v>706</v>
      </c>
      <c r="N178" s="187">
        <v>682</v>
      </c>
      <c r="O178" s="199">
        <v>24</v>
      </c>
      <c r="P178" s="202">
        <v>200</v>
      </c>
      <c r="Q178" s="187">
        <v>172</v>
      </c>
      <c r="R178" s="199">
        <v>28</v>
      </c>
    </row>
    <row r="179" spans="2:18" x14ac:dyDescent="0.3">
      <c r="B179" s="249"/>
      <c r="C179" s="113" t="s">
        <v>71</v>
      </c>
      <c r="D179" s="187">
        <v>3182</v>
      </c>
      <c r="E179" s="199">
        <v>2067</v>
      </c>
      <c r="F179" s="202">
        <v>166</v>
      </c>
      <c r="G179" s="187">
        <v>15</v>
      </c>
      <c r="H179" s="187">
        <v>15</v>
      </c>
      <c r="I179" s="187">
        <v>0</v>
      </c>
      <c r="J179" s="187">
        <v>9</v>
      </c>
      <c r="K179" s="187">
        <v>0</v>
      </c>
      <c r="L179" s="220">
        <v>127</v>
      </c>
      <c r="M179" s="202">
        <v>665</v>
      </c>
      <c r="N179" s="187">
        <v>659</v>
      </c>
      <c r="O179" s="199">
        <v>6</v>
      </c>
      <c r="P179" s="202">
        <v>284</v>
      </c>
      <c r="Q179" s="187">
        <v>224</v>
      </c>
      <c r="R179" s="199">
        <v>60</v>
      </c>
    </row>
    <row r="180" spans="2:18" x14ac:dyDescent="0.3">
      <c r="B180" s="249"/>
      <c r="C180" s="113" t="s">
        <v>72</v>
      </c>
      <c r="D180" s="187">
        <v>3929</v>
      </c>
      <c r="E180" s="199">
        <v>2881</v>
      </c>
      <c r="F180" s="202">
        <v>139</v>
      </c>
      <c r="G180" s="187">
        <v>27</v>
      </c>
      <c r="H180" s="187">
        <v>39</v>
      </c>
      <c r="I180" s="187">
        <v>0</v>
      </c>
      <c r="J180" s="187">
        <v>9</v>
      </c>
      <c r="K180" s="187">
        <v>12</v>
      </c>
      <c r="L180" s="220">
        <v>52</v>
      </c>
      <c r="M180" s="202">
        <v>638</v>
      </c>
      <c r="N180" s="187">
        <v>614</v>
      </c>
      <c r="O180" s="199">
        <v>24</v>
      </c>
      <c r="P180" s="202">
        <v>271</v>
      </c>
      <c r="Q180" s="187">
        <v>271</v>
      </c>
      <c r="R180" s="199">
        <v>0</v>
      </c>
    </row>
    <row r="181" spans="2:18" x14ac:dyDescent="0.3">
      <c r="B181" s="249"/>
      <c r="C181" s="113" t="s">
        <v>73</v>
      </c>
      <c r="D181" s="187">
        <v>695</v>
      </c>
      <c r="E181" s="199">
        <v>536</v>
      </c>
      <c r="F181" s="202">
        <v>18</v>
      </c>
      <c r="G181" s="187">
        <v>6</v>
      </c>
      <c r="H181" s="187">
        <v>12</v>
      </c>
      <c r="I181" s="187">
        <v>0</v>
      </c>
      <c r="J181" s="187">
        <v>0</v>
      </c>
      <c r="K181" s="187">
        <v>0</v>
      </c>
      <c r="L181" s="220">
        <v>0</v>
      </c>
      <c r="M181" s="202">
        <v>141</v>
      </c>
      <c r="N181" s="187">
        <v>141</v>
      </c>
      <c r="O181" s="199">
        <v>0</v>
      </c>
      <c r="P181" s="202">
        <v>0</v>
      </c>
      <c r="Q181" s="187">
        <v>0</v>
      </c>
      <c r="R181" s="199">
        <v>0</v>
      </c>
    </row>
    <row r="182" spans="2:18" ht="17.25" thickBot="1" x14ac:dyDescent="0.35">
      <c r="B182" s="250"/>
      <c r="C182" s="114" t="s">
        <v>57</v>
      </c>
      <c r="D182" s="185">
        <v>57153</v>
      </c>
      <c r="E182" s="197">
        <v>39511</v>
      </c>
      <c r="F182" s="204">
        <v>2886</v>
      </c>
      <c r="G182" s="185">
        <v>422</v>
      </c>
      <c r="H182" s="185">
        <v>716</v>
      </c>
      <c r="I182" s="185">
        <v>135</v>
      </c>
      <c r="J182" s="185">
        <v>141</v>
      </c>
      <c r="K182" s="185">
        <v>491</v>
      </c>
      <c r="L182" s="221">
        <v>981</v>
      </c>
      <c r="M182" s="204">
        <v>10737</v>
      </c>
      <c r="N182" s="185">
        <v>10568</v>
      </c>
      <c r="O182" s="197">
        <v>169</v>
      </c>
      <c r="P182" s="204">
        <v>4019</v>
      </c>
      <c r="Q182" s="185">
        <v>2835</v>
      </c>
      <c r="R182" s="197">
        <v>1184</v>
      </c>
    </row>
    <row r="183" spans="2:18" x14ac:dyDescent="0.3">
      <c r="B183" s="249" t="s">
        <v>90</v>
      </c>
      <c r="C183" s="116" t="s">
        <v>58</v>
      </c>
      <c r="D183" s="222">
        <v>9194</v>
      </c>
      <c r="E183" s="223">
        <v>6303</v>
      </c>
      <c r="F183" s="212">
        <v>484</v>
      </c>
      <c r="G183" s="222">
        <v>67</v>
      </c>
      <c r="H183" s="222">
        <v>168</v>
      </c>
      <c r="I183" s="222">
        <v>18</v>
      </c>
      <c r="J183" s="222">
        <v>12</v>
      </c>
      <c r="K183" s="222">
        <v>126</v>
      </c>
      <c r="L183" s="224">
        <v>93</v>
      </c>
      <c r="M183" s="212">
        <v>1758</v>
      </c>
      <c r="N183" s="222">
        <v>1758</v>
      </c>
      <c r="O183" s="223">
        <v>0</v>
      </c>
      <c r="P183" s="212">
        <v>649</v>
      </c>
      <c r="Q183" s="222">
        <v>0</v>
      </c>
      <c r="R183" s="223">
        <v>649</v>
      </c>
    </row>
    <row r="184" spans="2:18" x14ac:dyDescent="0.3">
      <c r="B184" s="249"/>
      <c r="C184" s="113" t="s">
        <v>59</v>
      </c>
      <c r="D184" s="187">
        <v>3453</v>
      </c>
      <c r="E184" s="199">
        <v>2196</v>
      </c>
      <c r="F184" s="202">
        <v>314</v>
      </c>
      <c r="G184" s="187">
        <v>66</v>
      </c>
      <c r="H184" s="187">
        <v>54</v>
      </c>
      <c r="I184" s="187">
        <v>24</v>
      </c>
      <c r="J184" s="187">
        <v>9</v>
      </c>
      <c r="K184" s="187">
        <v>70</v>
      </c>
      <c r="L184" s="220">
        <v>91</v>
      </c>
      <c r="M184" s="202">
        <v>780</v>
      </c>
      <c r="N184" s="187">
        <v>780</v>
      </c>
      <c r="O184" s="199">
        <v>0</v>
      </c>
      <c r="P184" s="202">
        <v>163</v>
      </c>
      <c r="Q184" s="187">
        <v>145</v>
      </c>
      <c r="R184" s="199">
        <v>18</v>
      </c>
    </row>
    <row r="185" spans="2:18" x14ac:dyDescent="0.3">
      <c r="B185" s="249"/>
      <c r="C185" s="113" t="s">
        <v>60</v>
      </c>
      <c r="D185" s="187">
        <v>2754</v>
      </c>
      <c r="E185" s="199">
        <v>1798</v>
      </c>
      <c r="F185" s="202">
        <v>185</v>
      </c>
      <c r="G185" s="187">
        <v>30</v>
      </c>
      <c r="H185" s="187">
        <v>18</v>
      </c>
      <c r="I185" s="187">
        <v>6</v>
      </c>
      <c r="J185" s="187">
        <v>6</v>
      </c>
      <c r="K185" s="187">
        <v>33</v>
      </c>
      <c r="L185" s="220">
        <v>92</v>
      </c>
      <c r="M185" s="202">
        <v>529</v>
      </c>
      <c r="N185" s="187">
        <v>523</v>
      </c>
      <c r="O185" s="199">
        <v>6</v>
      </c>
      <c r="P185" s="202">
        <v>242</v>
      </c>
      <c r="Q185" s="187">
        <v>189</v>
      </c>
      <c r="R185" s="199">
        <v>53</v>
      </c>
    </row>
    <row r="186" spans="2:18" x14ac:dyDescent="0.3">
      <c r="B186" s="249"/>
      <c r="C186" s="113" t="s">
        <v>61</v>
      </c>
      <c r="D186" s="187">
        <v>3192</v>
      </c>
      <c r="E186" s="199">
        <v>2136</v>
      </c>
      <c r="F186" s="202">
        <v>174</v>
      </c>
      <c r="G186" s="187">
        <v>39</v>
      </c>
      <c r="H186" s="187">
        <v>51</v>
      </c>
      <c r="I186" s="187">
        <v>18</v>
      </c>
      <c r="J186" s="187">
        <v>9</v>
      </c>
      <c r="K186" s="187">
        <v>15</v>
      </c>
      <c r="L186" s="220">
        <v>42</v>
      </c>
      <c r="M186" s="202">
        <v>709</v>
      </c>
      <c r="N186" s="187">
        <v>706</v>
      </c>
      <c r="O186" s="199">
        <v>3</v>
      </c>
      <c r="P186" s="202">
        <v>173</v>
      </c>
      <c r="Q186" s="187">
        <v>125</v>
      </c>
      <c r="R186" s="199">
        <v>48</v>
      </c>
    </row>
    <row r="187" spans="2:18" x14ac:dyDescent="0.3">
      <c r="B187" s="249"/>
      <c r="C187" s="113" t="s">
        <v>62</v>
      </c>
      <c r="D187" s="187">
        <v>1771</v>
      </c>
      <c r="E187" s="199">
        <v>1324</v>
      </c>
      <c r="F187" s="202">
        <v>67</v>
      </c>
      <c r="G187" s="187">
        <v>18</v>
      </c>
      <c r="H187" s="187">
        <v>0</v>
      </c>
      <c r="I187" s="187">
        <v>0</v>
      </c>
      <c r="J187" s="187">
        <v>9</v>
      </c>
      <c r="K187" s="187">
        <v>15</v>
      </c>
      <c r="L187" s="220">
        <v>25</v>
      </c>
      <c r="M187" s="202">
        <v>302</v>
      </c>
      <c r="N187" s="187">
        <v>291</v>
      </c>
      <c r="O187" s="199">
        <v>11</v>
      </c>
      <c r="P187" s="202">
        <v>78</v>
      </c>
      <c r="Q187" s="187">
        <v>78</v>
      </c>
      <c r="R187" s="199">
        <v>0</v>
      </c>
    </row>
    <row r="188" spans="2:18" x14ac:dyDescent="0.3">
      <c r="B188" s="249"/>
      <c r="C188" s="113" t="s">
        <v>63</v>
      </c>
      <c r="D188" s="187">
        <v>1837</v>
      </c>
      <c r="E188" s="199">
        <v>1168</v>
      </c>
      <c r="F188" s="202">
        <v>114</v>
      </c>
      <c r="G188" s="187">
        <v>33</v>
      </c>
      <c r="H188" s="187">
        <v>30</v>
      </c>
      <c r="I188" s="187">
        <v>0</v>
      </c>
      <c r="J188" s="187">
        <v>9</v>
      </c>
      <c r="K188" s="187">
        <v>0</v>
      </c>
      <c r="L188" s="220">
        <v>42</v>
      </c>
      <c r="M188" s="202">
        <v>316</v>
      </c>
      <c r="N188" s="187">
        <v>316</v>
      </c>
      <c r="O188" s="199">
        <v>0</v>
      </c>
      <c r="P188" s="202">
        <v>239</v>
      </c>
      <c r="Q188" s="187">
        <v>178</v>
      </c>
      <c r="R188" s="199">
        <v>61</v>
      </c>
    </row>
    <row r="189" spans="2:18" x14ac:dyDescent="0.3">
      <c r="B189" s="249"/>
      <c r="C189" s="113" t="s">
        <v>64</v>
      </c>
      <c r="D189" s="187">
        <v>1346</v>
      </c>
      <c r="E189" s="199">
        <v>1001</v>
      </c>
      <c r="F189" s="202">
        <v>109</v>
      </c>
      <c r="G189" s="187">
        <v>12</v>
      </c>
      <c r="H189" s="187">
        <v>21</v>
      </c>
      <c r="I189" s="187">
        <v>0</v>
      </c>
      <c r="J189" s="187">
        <v>9</v>
      </c>
      <c r="K189" s="187">
        <v>12</v>
      </c>
      <c r="L189" s="220">
        <v>55</v>
      </c>
      <c r="M189" s="202">
        <v>217</v>
      </c>
      <c r="N189" s="187">
        <v>217</v>
      </c>
      <c r="O189" s="199">
        <v>0</v>
      </c>
      <c r="P189" s="202">
        <v>19</v>
      </c>
      <c r="Q189" s="187">
        <v>0</v>
      </c>
      <c r="R189" s="199">
        <v>19</v>
      </c>
    </row>
    <row r="190" spans="2:18" x14ac:dyDescent="0.3">
      <c r="B190" s="249"/>
      <c r="C190" s="115" t="s">
        <v>77</v>
      </c>
      <c r="D190" s="187">
        <v>479</v>
      </c>
      <c r="E190" s="199">
        <v>379</v>
      </c>
      <c r="F190" s="202">
        <v>45</v>
      </c>
      <c r="G190" s="187">
        <v>18</v>
      </c>
      <c r="H190" s="187">
        <v>0</v>
      </c>
      <c r="I190" s="187">
        <v>15</v>
      </c>
      <c r="J190" s="187">
        <v>0</v>
      </c>
      <c r="K190" s="187">
        <v>12</v>
      </c>
      <c r="L190" s="220">
        <v>0</v>
      </c>
      <c r="M190" s="202">
        <v>30</v>
      </c>
      <c r="N190" s="187">
        <v>30</v>
      </c>
      <c r="O190" s="199">
        <v>0</v>
      </c>
      <c r="P190" s="202">
        <v>25</v>
      </c>
      <c r="Q190" s="187">
        <v>25</v>
      </c>
      <c r="R190" s="199">
        <v>0</v>
      </c>
    </row>
    <row r="191" spans="2:18" x14ac:dyDescent="0.3">
      <c r="B191" s="249"/>
      <c r="C191" s="113" t="s">
        <v>65</v>
      </c>
      <c r="D191" s="187">
        <v>14032</v>
      </c>
      <c r="E191" s="199">
        <v>11424</v>
      </c>
      <c r="F191" s="202">
        <v>468</v>
      </c>
      <c r="G191" s="187">
        <v>39</v>
      </c>
      <c r="H191" s="187">
        <v>210</v>
      </c>
      <c r="I191" s="187">
        <v>60</v>
      </c>
      <c r="J191" s="187">
        <v>9</v>
      </c>
      <c r="K191" s="187">
        <v>87</v>
      </c>
      <c r="L191" s="220">
        <v>63</v>
      </c>
      <c r="M191" s="202">
        <v>1897</v>
      </c>
      <c r="N191" s="187">
        <v>1868</v>
      </c>
      <c r="O191" s="199">
        <v>29</v>
      </c>
      <c r="P191" s="202">
        <v>243</v>
      </c>
      <c r="Q191" s="187">
        <v>177</v>
      </c>
      <c r="R191" s="199">
        <v>66</v>
      </c>
    </row>
    <row r="192" spans="2:18" x14ac:dyDescent="0.3">
      <c r="B192" s="249"/>
      <c r="C192" s="113" t="s">
        <v>66</v>
      </c>
      <c r="D192" s="187">
        <v>1806</v>
      </c>
      <c r="E192" s="199">
        <v>1343</v>
      </c>
      <c r="F192" s="202">
        <v>86</v>
      </c>
      <c r="G192" s="187">
        <v>9</v>
      </c>
      <c r="H192" s="187">
        <v>15</v>
      </c>
      <c r="I192" s="187">
        <v>0</v>
      </c>
      <c r="J192" s="187">
        <v>9</v>
      </c>
      <c r="K192" s="187">
        <v>9</v>
      </c>
      <c r="L192" s="220">
        <v>44</v>
      </c>
      <c r="M192" s="202">
        <v>346</v>
      </c>
      <c r="N192" s="187">
        <v>328</v>
      </c>
      <c r="O192" s="199">
        <v>18</v>
      </c>
      <c r="P192" s="202">
        <v>31</v>
      </c>
      <c r="Q192" s="187">
        <v>0</v>
      </c>
      <c r="R192" s="199">
        <v>31</v>
      </c>
    </row>
    <row r="193" spans="2:18" x14ac:dyDescent="0.3">
      <c r="B193" s="249"/>
      <c r="C193" s="113" t="s">
        <v>67</v>
      </c>
      <c r="D193" s="187">
        <v>1722</v>
      </c>
      <c r="E193" s="199">
        <v>978</v>
      </c>
      <c r="F193" s="202">
        <v>105</v>
      </c>
      <c r="G193" s="187">
        <v>9</v>
      </c>
      <c r="H193" s="187">
        <v>22</v>
      </c>
      <c r="I193" s="187">
        <v>0</v>
      </c>
      <c r="J193" s="187">
        <v>9</v>
      </c>
      <c r="K193" s="187">
        <v>13</v>
      </c>
      <c r="L193" s="220">
        <v>52</v>
      </c>
      <c r="M193" s="202">
        <v>483</v>
      </c>
      <c r="N193" s="187">
        <v>477</v>
      </c>
      <c r="O193" s="199">
        <v>6</v>
      </c>
      <c r="P193" s="202">
        <v>156</v>
      </c>
      <c r="Q193" s="187">
        <v>156</v>
      </c>
      <c r="R193" s="199">
        <v>0</v>
      </c>
    </row>
    <row r="194" spans="2:18" x14ac:dyDescent="0.3">
      <c r="B194" s="249"/>
      <c r="C194" s="113" t="s">
        <v>68</v>
      </c>
      <c r="D194" s="187">
        <v>2410</v>
      </c>
      <c r="E194" s="199">
        <v>1594</v>
      </c>
      <c r="F194" s="202">
        <v>116</v>
      </c>
      <c r="G194" s="187">
        <v>12</v>
      </c>
      <c r="H194" s="187">
        <v>21</v>
      </c>
      <c r="I194" s="187">
        <v>0</v>
      </c>
      <c r="J194" s="187">
        <v>6</v>
      </c>
      <c r="K194" s="187">
        <v>24</v>
      </c>
      <c r="L194" s="220">
        <v>53</v>
      </c>
      <c r="M194" s="202">
        <v>528</v>
      </c>
      <c r="N194" s="187">
        <v>519</v>
      </c>
      <c r="O194" s="199">
        <v>9</v>
      </c>
      <c r="P194" s="202">
        <v>172</v>
      </c>
      <c r="Q194" s="187">
        <v>102</v>
      </c>
      <c r="R194" s="199">
        <v>70</v>
      </c>
    </row>
    <row r="195" spans="2:18" x14ac:dyDescent="0.3">
      <c r="B195" s="249"/>
      <c r="C195" s="113" t="s">
        <v>69</v>
      </c>
      <c r="D195" s="187">
        <v>2297</v>
      </c>
      <c r="E195" s="199">
        <v>1694</v>
      </c>
      <c r="F195" s="202">
        <v>138</v>
      </c>
      <c r="G195" s="187">
        <v>9</v>
      </c>
      <c r="H195" s="187">
        <v>24</v>
      </c>
      <c r="I195" s="187">
        <v>0</v>
      </c>
      <c r="J195" s="187">
        <v>9</v>
      </c>
      <c r="K195" s="187">
        <v>15</v>
      </c>
      <c r="L195" s="220">
        <v>81</v>
      </c>
      <c r="M195" s="202">
        <v>429</v>
      </c>
      <c r="N195" s="187">
        <v>398</v>
      </c>
      <c r="O195" s="199">
        <v>31</v>
      </c>
      <c r="P195" s="202">
        <v>36</v>
      </c>
      <c r="Q195" s="187">
        <v>0</v>
      </c>
      <c r="R195" s="199">
        <v>36</v>
      </c>
    </row>
    <row r="196" spans="2:18" x14ac:dyDescent="0.3">
      <c r="B196" s="249"/>
      <c r="C196" s="113" t="s">
        <v>70</v>
      </c>
      <c r="D196" s="187">
        <v>2321</v>
      </c>
      <c r="E196" s="199">
        <v>1330</v>
      </c>
      <c r="F196" s="202">
        <v>134</v>
      </c>
      <c r="G196" s="187">
        <v>12</v>
      </c>
      <c r="H196" s="187">
        <v>15</v>
      </c>
      <c r="I196" s="187">
        <v>0</v>
      </c>
      <c r="J196" s="187">
        <v>17</v>
      </c>
      <c r="K196" s="187">
        <v>26</v>
      </c>
      <c r="L196" s="220">
        <v>64</v>
      </c>
      <c r="M196" s="202">
        <v>660</v>
      </c>
      <c r="N196" s="187">
        <v>637</v>
      </c>
      <c r="O196" s="199">
        <v>23</v>
      </c>
      <c r="P196" s="202">
        <v>197</v>
      </c>
      <c r="Q196" s="187">
        <v>171</v>
      </c>
      <c r="R196" s="199">
        <v>26</v>
      </c>
    </row>
    <row r="197" spans="2:18" x14ac:dyDescent="0.3">
      <c r="B197" s="249"/>
      <c r="C197" s="113" t="s">
        <v>71</v>
      </c>
      <c r="D197" s="187">
        <v>3116</v>
      </c>
      <c r="E197" s="199">
        <v>2039</v>
      </c>
      <c r="F197" s="202">
        <v>169</v>
      </c>
      <c r="G197" s="187">
        <v>15</v>
      </c>
      <c r="H197" s="187">
        <v>15</v>
      </c>
      <c r="I197" s="187">
        <v>0</v>
      </c>
      <c r="J197" s="187">
        <v>9</v>
      </c>
      <c r="K197" s="187">
        <v>0</v>
      </c>
      <c r="L197" s="220">
        <v>130</v>
      </c>
      <c r="M197" s="202">
        <v>626</v>
      </c>
      <c r="N197" s="187">
        <v>620</v>
      </c>
      <c r="O197" s="199">
        <v>6</v>
      </c>
      <c r="P197" s="202">
        <v>282</v>
      </c>
      <c r="Q197" s="187">
        <v>224</v>
      </c>
      <c r="R197" s="199">
        <v>58</v>
      </c>
    </row>
    <row r="198" spans="2:18" x14ac:dyDescent="0.3">
      <c r="B198" s="249"/>
      <c r="C198" s="113" t="s">
        <v>72</v>
      </c>
      <c r="D198" s="187">
        <v>3792</v>
      </c>
      <c r="E198" s="199">
        <v>2788</v>
      </c>
      <c r="F198" s="202">
        <v>139</v>
      </c>
      <c r="G198" s="187">
        <v>25</v>
      </c>
      <c r="H198" s="187">
        <v>39</v>
      </c>
      <c r="I198" s="187">
        <v>0</v>
      </c>
      <c r="J198" s="187">
        <v>9</v>
      </c>
      <c r="K198" s="187">
        <v>12</v>
      </c>
      <c r="L198" s="220">
        <v>54</v>
      </c>
      <c r="M198" s="202">
        <v>605</v>
      </c>
      <c r="N198" s="187">
        <v>581</v>
      </c>
      <c r="O198" s="199">
        <v>24</v>
      </c>
      <c r="P198" s="202">
        <v>260</v>
      </c>
      <c r="Q198" s="187">
        <v>260</v>
      </c>
      <c r="R198" s="199">
        <v>0</v>
      </c>
    </row>
    <row r="199" spans="2:18" x14ac:dyDescent="0.3">
      <c r="B199" s="249"/>
      <c r="C199" s="113" t="s">
        <v>73</v>
      </c>
      <c r="D199" s="187">
        <v>723</v>
      </c>
      <c r="E199" s="199">
        <v>568</v>
      </c>
      <c r="F199" s="202">
        <v>18</v>
      </c>
      <c r="G199" s="187">
        <v>6</v>
      </c>
      <c r="H199" s="187">
        <v>12</v>
      </c>
      <c r="I199" s="187">
        <v>0</v>
      </c>
      <c r="J199" s="187">
        <v>0</v>
      </c>
      <c r="K199" s="187">
        <v>0</v>
      </c>
      <c r="L199" s="220">
        <v>0</v>
      </c>
      <c r="M199" s="202">
        <v>137</v>
      </c>
      <c r="N199" s="187">
        <v>137</v>
      </c>
      <c r="O199" s="199">
        <v>0</v>
      </c>
      <c r="P199" s="202">
        <v>0</v>
      </c>
      <c r="Q199" s="187">
        <v>0</v>
      </c>
      <c r="R199" s="199">
        <v>0</v>
      </c>
    </row>
    <row r="200" spans="2:18" ht="17.25" thickBot="1" x14ac:dyDescent="0.35">
      <c r="B200" s="250"/>
      <c r="C200" s="114" t="s">
        <v>57</v>
      </c>
      <c r="D200" s="185">
        <v>56245</v>
      </c>
      <c r="E200" s="197">
        <v>40063</v>
      </c>
      <c r="F200" s="204">
        <v>2865</v>
      </c>
      <c r="G200" s="185">
        <v>419</v>
      </c>
      <c r="H200" s="185">
        <v>715</v>
      </c>
      <c r="I200" s="185">
        <v>141</v>
      </c>
      <c r="J200" s="185">
        <v>140</v>
      </c>
      <c r="K200" s="185">
        <v>469</v>
      </c>
      <c r="L200" s="221">
        <v>981</v>
      </c>
      <c r="M200" s="204">
        <v>10352</v>
      </c>
      <c r="N200" s="185">
        <v>10186</v>
      </c>
      <c r="O200" s="197">
        <v>166</v>
      </c>
      <c r="P200" s="204">
        <v>2965</v>
      </c>
      <c r="Q200" s="185">
        <v>1830</v>
      </c>
      <c r="R200" s="197">
        <v>1135</v>
      </c>
    </row>
    <row r="201" spans="2:18" x14ac:dyDescent="0.3">
      <c r="B201" s="249" t="s">
        <v>118</v>
      </c>
      <c r="C201" s="116" t="s">
        <v>58</v>
      </c>
      <c r="D201" s="222">
        <v>9056</v>
      </c>
      <c r="E201" s="223">
        <v>6310</v>
      </c>
      <c r="F201" s="225">
        <v>484</v>
      </c>
      <c r="G201" s="222">
        <v>67</v>
      </c>
      <c r="H201" s="222">
        <v>168</v>
      </c>
      <c r="I201" s="222">
        <v>18</v>
      </c>
      <c r="J201" s="222">
        <v>12</v>
      </c>
      <c r="K201" s="222">
        <v>126</v>
      </c>
      <c r="L201" s="224">
        <v>93</v>
      </c>
      <c r="M201" s="225">
        <v>1686</v>
      </c>
      <c r="N201" s="222">
        <v>1686</v>
      </c>
      <c r="O201" s="223">
        <v>0</v>
      </c>
      <c r="P201" s="225">
        <v>576</v>
      </c>
      <c r="Q201" s="222">
        <v>0</v>
      </c>
      <c r="R201" s="223">
        <v>576</v>
      </c>
    </row>
    <row r="202" spans="2:18" x14ac:dyDescent="0.3">
      <c r="B202" s="249"/>
      <c r="C202" s="113" t="s">
        <v>59</v>
      </c>
      <c r="D202" s="187">
        <v>3433</v>
      </c>
      <c r="E202" s="199">
        <v>2259</v>
      </c>
      <c r="F202" s="226">
        <v>318</v>
      </c>
      <c r="G202" s="187">
        <v>66</v>
      </c>
      <c r="H202" s="187">
        <v>54</v>
      </c>
      <c r="I202" s="187">
        <v>24</v>
      </c>
      <c r="J202" s="187">
        <v>9</v>
      </c>
      <c r="K202" s="187">
        <v>70</v>
      </c>
      <c r="L202" s="220">
        <v>95</v>
      </c>
      <c r="M202" s="226">
        <v>772</v>
      </c>
      <c r="N202" s="187">
        <v>772</v>
      </c>
      <c r="O202" s="199">
        <v>0</v>
      </c>
      <c r="P202" s="226">
        <v>84</v>
      </c>
      <c r="Q202" s="187">
        <v>66</v>
      </c>
      <c r="R202" s="199">
        <v>18</v>
      </c>
    </row>
    <row r="203" spans="2:18" x14ac:dyDescent="0.3">
      <c r="B203" s="249"/>
      <c r="C203" s="113" t="s">
        <v>60</v>
      </c>
      <c r="D203" s="187">
        <v>2698</v>
      </c>
      <c r="E203" s="199">
        <v>1858</v>
      </c>
      <c r="F203" s="226">
        <v>191</v>
      </c>
      <c r="G203" s="187">
        <v>30</v>
      </c>
      <c r="H203" s="187">
        <v>18</v>
      </c>
      <c r="I203" s="187">
        <v>12</v>
      </c>
      <c r="J203" s="187">
        <v>6</v>
      </c>
      <c r="K203" s="187">
        <v>33</v>
      </c>
      <c r="L203" s="220">
        <v>92</v>
      </c>
      <c r="M203" s="226">
        <v>518</v>
      </c>
      <c r="N203" s="187">
        <v>512</v>
      </c>
      <c r="O203" s="199">
        <v>6</v>
      </c>
      <c r="P203" s="226">
        <v>131</v>
      </c>
      <c r="Q203" s="187">
        <v>79</v>
      </c>
      <c r="R203" s="199">
        <v>52</v>
      </c>
    </row>
    <row r="204" spans="2:18" x14ac:dyDescent="0.3">
      <c r="B204" s="249"/>
      <c r="C204" s="113" t="s">
        <v>61</v>
      </c>
      <c r="D204" s="187">
        <v>3172</v>
      </c>
      <c r="E204" s="199">
        <v>2209</v>
      </c>
      <c r="F204" s="226">
        <v>174</v>
      </c>
      <c r="G204" s="187">
        <v>39</v>
      </c>
      <c r="H204" s="187">
        <v>51</v>
      </c>
      <c r="I204" s="187">
        <v>18</v>
      </c>
      <c r="J204" s="187">
        <v>9</v>
      </c>
      <c r="K204" s="187">
        <v>15</v>
      </c>
      <c r="L204" s="220">
        <v>42</v>
      </c>
      <c r="M204" s="226">
        <v>698</v>
      </c>
      <c r="N204" s="187">
        <v>695</v>
      </c>
      <c r="O204" s="199">
        <v>3</v>
      </c>
      <c r="P204" s="226">
        <v>91</v>
      </c>
      <c r="Q204" s="187">
        <v>43</v>
      </c>
      <c r="R204" s="199">
        <v>48</v>
      </c>
    </row>
    <row r="205" spans="2:18" x14ac:dyDescent="0.3">
      <c r="B205" s="249"/>
      <c r="C205" s="113" t="s">
        <v>62</v>
      </c>
      <c r="D205" s="187">
        <v>1748</v>
      </c>
      <c r="E205" s="199">
        <v>1314</v>
      </c>
      <c r="F205" s="226">
        <v>66</v>
      </c>
      <c r="G205" s="187">
        <v>18</v>
      </c>
      <c r="H205" s="187">
        <v>0</v>
      </c>
      <c r="I205" s="187">
        <v>0</v>
      </c>
      <c r="J205" s="187">
        <v>9</v>
      </c>
      <c r="K205" s="187">
        <v>15</v>
      </c>
      <c r="L205" s="220">
        <v>24</v>
      </c>
      <c r="M205" s="226">
        <v>291</v>
      </c>
      <c r="N205" s="187">
        <v>280</v>
      </c>
      <c r="O205" s="199">
        <v>11</v>
      </c>
      <c r="P205" s="226">
        <v>77</v>
      </c>
      <c r="Q205" s="187">
        <v>77</v>
      </c>
      <c r="R205" s="199">
        <v>0</v>
      </c>
    </row>
    <row r="206" spans="2:18" x14ac:dyDescent="0.3">
      <c r="B206" s="249"/>
      <c r="C206" s="113" t="s">
        <v>63</v>
      </c>
      <c r="D206" s="187">
        <v>1836</v>
      </c>
      <c r="E206" s="199">
        <v>1169</v>
      </c>
      <c r="F206" s="226">
        <v>114</v>
      </c>
      <c r="G206" s="187">
        <v>33</v>
      </c>
      <c r="H206" s="187">
        <v>30</v>
      </c>
      <c r="I206" s="187">
        <v>0</v>
      </c>
      <c r="J206" s="187">
        <v>9</v>
      </c>
      <c r="K206" s="187">
        <v>0</v>
      </c>
      <c r="L206" s="220">
        <v>42</v>
      </c>
      <c r="M206" s="226">
        <v>313</v>
      </c>
      <c r="N206" s="187">
        <v>313</v>
      </c>
      <c r="O206" s="199">
        <v>0</v>
      </c>
      <c r="P206" s="226">
        <v>240</v>
      </c>
      <c r="Q206" s="187">
        <v>179</v>
      </c>
      <c r="R206" s="199">
        <v>61</v>
      </c>
    </row>
    <row r="207" spans="2:18" x14ac:dyDescent="0.3">
      <c r="B207" s="249"/>
      <c r="C207" s="113" t="s">
        <v>64</v>
      </c>
      <c r="D207" s="187">
        <v>1323</v>
      </c>
      <c r="E207" s="199">
        <v>993</v>
      </c>
      <c r="F207" s="226">
        <v>97</v>
      </c>
      <c r="G207" s="187">
        <v>12</v>
      </c>
      <c r="H207" s="187">
        <v>21</v>
      </c>
      <c r="I207" s="187">
        <v>0</v>
      </c>
      <c r="J207" s="187">
        <v>9</v>
      </c>
      <c r="K207" s="187">
        <v>0</v>
      </c>
      <c r="L207" s="220">
        <v>55</v>
      </c>
      <c r="M207" s="226">
        <v>215</v>
      </c>
      <c r="N207" s="187">
        <v>215</v>
      </c>
      <c r="O207" s="199">
        <v>0</v>
      </c>
      <c r="P207" s="226">
        <v>18</v>
      </c>
      <c r="Q207" s="187">
        <v>0</v>
      </c>
      <c r="R207" s="199">
        <v>18</v>
      </c>
    </row>
    <row r="208" spans="2:18" x14ac:dyDescent="0.3">
      <c r="B208" s="249"/>
      <c r="C208" s="115" t="s">
        <v>77</v>
      </c>
      <c r="D208" s="187">
        <v>505</v>
      </c>
      <c r="E208" s="199">
        <v>399</v>
      </c>
      <c r="F208" s="226">
        <v>45</v>
      </c>
      <c r="G208" s="187">
        <v>18</v>
      </c>
      <c r="H208" s="187">
        <v>0</v>
      </c>
      <c r="I208" s="187">
        <v>15</v>
      </c>
      <c r="J208" s="187">
        <v>0</v>
      </c>
      <c r="K208" s="187">
        <v>12</v>
      </c>
      <c r="L208" s="220">
        <v>0</v>
      </c>
      <c r="M208" s="226">
        <v>36</v>
      </c>
      <c r="N208" s="187">
        <v>36</v>
      </c>
      <c r="O208" s="199">
        <v>0</v>
      </c>
      <c r="P208" s="226">
        <v>25</v>
      </c>
      <c r="Q208" s="187">
        <v>25</v>
      </c>
      <c r="R208" s="199">
        <v>0</v>
      </c>
    </row>
    <row r="209" spans="2:18" x14ac:dyDescent="0.3">
      <c r="B209" s="249"/>
      <c r="C209" s="113" t="s">
        <v>65</v>
      </c>
      <c r="D209" s="187">
        <v>13991</v>
      </c>
      <c r="E209" s="199">
        <v>11548</v>
      </c>
      <c r="F209" s="226">
        <v>467</v>
      </c>
      <c r="G209" s="187">
        <v>39</v>
      </c>
      <c r="H209" s="187">
        <v>209</v>
      </c>
      <c r="I209" s="187">
        <v>60</v>
      </c>
      <c r="J209" s="187">
        <v>9</v>
      </c>
      <c r="K209" s="187">
        <v>87</v>
      </c>
      <c r="L209" s="220">
        <v>63</v>
      </c>
      <c r="M209" s="226">
        <v>1849</v>
      </c>
      <c r="N209" s="187">
        <v>1819</v>
      </c>
      <c r="O209" s="199">
        <v>30</v>
      </c>
      <c r="P209" s="226">
        <v>127</v>
      </c>
      <c r="Q209" s="187">
        <v>61</v>
      </c>
      <c r="R209" s="199">
        <v>66</v>
      </c>
    </row>
    <row r="210" spans="2:18" x14ac:dyDescent="0.3">
      <c r="B210" s="249"/>
      <c r="C210" s="113" t="s">
        <v>66</v>
      </c>
      <c r="D210" s="187">
        <v>1764</v>
      </c>
      <c r="E210" s="199">
        <v>1315</v>
      </c>
      <c r="F210" s="226">
        <v>86</v>
      </c>
      <c r="G210" s="187">
        <v>9</v>
      </c>
      <c r="H210" s="187">
        <v>15</v>
      </c>
      <c r="I210" s="187">
        <v>0</v>
      </c>
      <c r="J210" s="187">
        <v>9</v>
      </c>
      <c r="K210" s="187">
        <v>9</v>
      </c>
      <c r="L210" s="220">
        <v>44</v>
      </c>
      <c r="M210" s="226">
        <v>333</v>
      </c>
      <c r="N210" s="187">
        <v>316</v>
      </c>
      <c r="O210" s="199">
        <v>17</v>
      </c>
      <c r="P210" s="226">
        <v>30</v>
      </c>
      <c r="Q210" s="187">
        <v>0</v>
      </c>
      <c r="R210" s="199">
        <v>30</v>
      </c>
    </row>
    <row r="211" spans="2:18" x14ac:dyDescent="0.3">
      <c r="B211" s="249"/>
      <c r="C211" s="113" t="s">
        <v>67</v>
      </c>
      <c r="D211" s="187">
        <v>1711</v>
      </c>
      <c r="E211" s="199">
        <v>1039</v>
      </c>
      <c r="F211" s="226">
        <v>103</v>
      </c>
      <c r="G211" s="187">
        <v>9</v>
      </c>
      <c r="H211" s="187">
        <v>21</v>
      </c>
      <c r="I211" s="187">
        <v>0</v>
      </c>
      <c r="J211" s="187">
        <v>9</v>
      </c>
      <c r="K211" s="187">
        <v>13</v>
      </c>
      <c r="L211" s="220">
        <v>51</v>
      </c>
      <c r="M211" s="226">
        <v>478</v>
      </c>
      <c r="N211" s="187">
        <v>472</v>
      </c>
      <c r="O211" s="199">
        <v>6</v>
      </c>
      <c r="P211" s="226">
        <v>91</v>
      </c>
      <c r="Q211" s="187">
        <v>91</v>
      </c>
      <c r="R211" s="199">
        <v>0</v>
      </c>
    </row>
    <row r="212" spans="2:18" x14ac:dyDescent="0.3">
      <c r="B212" s="249"/>
      <c r="C212" s="113" t="s">
        <v>68</v>
      </c>
      <c r="D212" s="187">
        <v>2402</v>
      </c>
      <c r="E212" s="199">
        <v>1649</v>
      </c>
      <c r="F212" s="226">
        <v>131</v>
      </c>
      <c r="G212" s="187">
        <v>12</v>
      </c>
      <c r="H212" s="187">
        <v>21</v>
      </c>
      <c r="I212" s="187">
        <v>0</v>
      </c>
      <c r="J212" s="187">
        <v>7</v>
      </c>
      <c r="K212" s="187">
        <v>24</v>
      </c>
      <c r="L212" s="220">
        <v>67</v>
      </c>
      <c r="M212" s="226">
        <v>509</v>
      </c>
      <c r="N212" s="187">
        <v>500</v>
      </c>
      <c r="O212" s="199">
        <v>9</v>
      </c>
      <c r="P212" s="226">
        <v>113</v>
      </c>
      <c r="Q212" s="187">
        <v>43</v>
      </c>
      <c r="R212" s="199">
        <v>70</v>
      </c>
    </row>
    <row r="213" spans="2:18" x14ac:dyDescent="0.3">
      <c r="B213" s="249"/>
      <c r="C213" s="113" t="s">
        <v>69</v>
      </c>
      <c r="D213" s="187">
        <v>2269</v>
      </c>
      <c r="E213" s="199">
        <v>1688</v>
      </c>
      <c r="F213" s="226">
        <v>135</v>
      </c>
      <c r="G213" s="187">
        <v>9</v>
      </c>
      <c r="H213" s="187">
        <v>24</v>
      </c>
      <c r="I213" s="187">
        <v>0</v>
      </c>
      <c r="J213" s="187">
        <v>9</v>
      </c>
      <c r="K213" s="187">
        <v>13</v>
      </c>
      <c r="L213" s="220">
        <v>80</v>
      </c>
      <c r="M213" s="226">
        <v>410</v>
      </c>
      <c r="N213" s="187">
        <v>380</v>
      </c>
      <c r="O213" s="199">
        <v>30</v>
      </c>
      <c r="P213" s="226">
        <v>36</v>
      </c>
      <c r="Q213" s="187">
        <v>0</v>
      </c>
      <c r="R213" s="199">
        <v>36</v>
      </c>
    </row>
    <row r="214" spans="2:18" x14ac:dyDescent="0.3">
      <c r="B214" s="249"/>
      <c r="C214" s="113" t="s">
        <v>70</v>
      </c>
      <c r="D214" s="187">
        <v>2299</v>
      </c>
      <c r="E214" s="199">
        <v>1329</v>
      </c>
      <c r="F214" s="226">
        <v>136</v>
      </c>
      <c r="G214" s="187">
        <v>12</v>
      </c>
      <c r="H214" s="187">
        <v>15</v>
      </c>
      <c r="I214" s="187">
        <v>0</v>
      </c>
      <c r="J214" s="187">
        <v>17</v>
      </c>
      <c r="K214" s="187">
        <v>29</v>
      </c>
      <c r="L214" s="220">
        <v>63</v>
      </c>
      <c r="M214" s="226">
        <v>639</v>
      </c>
      <c r="N214" s="187">
        <v>617</v>
      </c>
      <c r="O214" s="199">
        <v>22</v>
      </c>
      <c r="P214" s="226">
        <v>195</v>
      </c>
      <c r="Q214" s="187">
        <v>171</v>
      </c>
      <c r="R214" s="199">
        <v>24</v>
      </c>
    </row>
    <row r="215" spans="2:18" x14ac:dyDescent="0.3">
      <c r="B215" s="249"/>
      <c r="C215" s="113" t="s">
        <v>71</v>
      </c>
      <c r="D215" s="187">
        <v>3111</v>
      </c>
      <c r="E215" s="199">
        <v>2024</v>
      </c>
      <c r="F215" s="226">
        <v>174</v>
      </c>
      <c r="G215" s="187">
        <v>15</v>
      </c>
      <c r="H215" s="187">
        <v>15</v>
      </c>
      <c r="I215" s="187">
        <v>0</v>
      </c>
      <c r="J215" s="187">
        <v>9</v>
      </c>
      <c r="K215" s="187">
        <v>0</v>
      </c>
      <c r="L215" s="220">
        <v>135</v>
      </c>
      <c r="M215" s="226">
        <v>635</v>
      </c>
      <c r="N215" s="187">
        <v>629</v>
      </c>
      <c r="O215" s="199">
        <v>6</v>
      </c>
      <c r="P215" s="226">
        <v>278</v>
      </c>
      <c r="Q215" s="187">
        <v>222</v>
      </c>
      <c r="R215" s="199">
        <v>56</v>
      </c>
    </row>
    <row r="216" spans="2:18" x14ac:dyDescent="0.3">
      <c r="B216" s="249"/>
      <c r="C216" s="113" t="s">
        <v>72</v>
      </c>
      <c r="D216" s="187">
        <v>3767</v>
      </c>
      <c r="E216" s="199">
        <v>2974</v>
      </c>
      <c r="F216" s="226">
        <v>139</v>
      </c>
      <c r="G216" s="187">
        <v>25</v>
      </c>
      <c r="H216" s="187">
        <v>39</v>
      </c>
      <c r="I216" s="187">
        <v>0</v>
      </c>
      <c r="J216" s="187">
        <v>9</v>
      </c>
      <c r="K216" s="187">
        <v>12</v>
      </c>
      <c r="L216" s="220">
        <v>54</v>
      </c>
      <c r="M216" s="226">
        <v>598</v>
      </c>
      <c r="N216" s="187">
        <v>575</v>
      </c>
      <c r="O216" s="199">
        <v>23</v>
      </c>
      <c r="P216" s="226">
        <v>56</v>
      </c>
      <c r="Q216" s="187">
        <v>56</v>
      </c>
      <c r="R216" s="199">
        <v>0</v>
      </c>
    </row>
    <row r="217" spans="2:18" x14ac:dyDescent="0.3">
      <c r="B217" s="249"/>
      <c r="C217" s="113" t="s">
        <v>73</v>
      </c>
      <c r="D217" s="187">
        <v>712</v>
      </c>
      <c r="E217" s="199">
        <v>559</v>
      </c>
      <c r="F217" s="226">
        <v>18</v>
      </c>
      <c r="G217" s="187">
        <v>6</v>
      </c>
      <c r="H217" s="187">
        <v>12</v>
      </c>
      <c r="I217" s="187">
        <v>0</v>
      </c>
      <c r="J217" s="187">
        <v>0</v>
      </c>
      <c r="K217" s="187">
        <v>0</v>
      </c>
      <c r="L217" s="220">
        <v>0</v>
      </c>
      <c r="M217" s="226">
        <v>135</v>
      </c>
      <c r="N217" s="187">
        <v>135</v>
      </c>
      <c r="O217" s="199">
        <v>0</v>
      </c>
      <c r="P217" s="226">
        <v>0</v>
      </c>
      <c r="Q217" s="187">
        <v>0</v>
      </c>
      <c r="R217" s="199">
        <v>0</v>
      </c>
    </row>
    <row r="218" spans="2:18" ht="17.25" thickBot="1" x14ac:dyDescent="0.35">
      <c r="B218" s="250"/>
      <c r="C218" s="114" t="s">
        <v>57</v>
      </c>
      <c r="D218" s="185">
        <v>55797</v>
      </c>
      <c r="E218" s="197">
        <v>40636</v>
      </c>
      <c r="F218" s="227">
        <v>2878</v>
      </c>
      <c r="G218" s="185">
        <v>419</v>
      </c>
      <c r="H218" s="185">
        <v>713</v>
      </c>
      <c r="I218" s="185">
        <v>147</v>
      </c>
      <c r="J218" s="185">
        <v>141</v>
      </c>
      <c r="K218" s="185">
        <v>458</v>
      </c>
      <c r="L218" s="221">
        <v>1000</v>
      </c>
      <c r="M218" s="227">
        <v>10115</v>
      </c>
      <c r="N218" s="185">
        <v>9952</v>
      </c>
      <c r="O218" s="197">
        <v>163</v>
      </c>
      <c r="P218" s="227">
        <v>2168</v>
      </c>
      <c r="Q218" s="185">
        <v>1113</v>
      </c>
      <c r="R218" s="197">
        <v>1055</v>
      </c>
    </row>
    <row r="219" spans="2:18" x14ac:dyDescent="0.3">
      <c r="B219" s="249" t="s">
        <v>119</v>
      </c>
      <c r="C219" s="116" t="s">
        <v>58</v>
      </c>
      <c r="D219" s="222">
        <v>8962</v>
      </c>
      <c r="E219" s="223">
        <v>6303</v>
      </c>
      <c r="F219" s="225">
        <v>483</v>
      </c>
      <c r="G219" s="222">
        <v>67</v>
      </c>
      <c r="H219" s="222">
        <v>168</v>
      </c>
      <c r="I219" s="222">
        <v>18</v>
      </c>
      <c r="J219" s="222">
        <v>12</v>
      </c>
      <c r="K219" s="222">
        <v>126</v>
      </c>
      <c r="L219" s="224">
        <v>92</v>
      </c>
      <c r="M219" s="225">
        <v>1622</v>
      </c>
      <c r="N219" s="222">
        <v>1622</v>
      </c>
      <c r="O219" s="223">
        <v>0</v>
      </c>
      <c r="P219" s="225">
        <v>554</v>
      </c>
      <c r="Q219" s="222">
        <v>0</v>
      </c>
      <c r="R219" s="223">
        <v>554</v>
      </c>
    </row>
    <row r="220" spans="2:18" x14ac:dyDescent="0.3">
      <c r="B220" s="249"/>
      <c r="C220" s="113" t="s">
        <v>59</v>
      </c>
      <c r="D220" s="187">
        <v>3405</v>
      </c>
      <c r="E220" s="199">
        <v>2259</v>
      </c>
      <c r="F220" s="226">
        <v>322</v>
      </c>
      <c r="G220" s="187">
        <v>66</v>
      </c>
      <c r="H220" s="187">
        <v>54</v>
      </c>
      <c r="I220" s="187">
        <v>24</v>
      </c>
      <c r="J220" s="187">
        <v>9</v>
      </c>
      <c r="K220" s="187">
        <v>70</v>
      </c>
      <c r="L220" s="220">
        <v>99</v>
      </c>
      <c r="M220" s="226">
        <v>766</v>
      </c>
      <c r="N220" s="187">
        <v>766</v>
      </c>
      <c r="O220" s="199">
        <v>0</v>
      </c>
      <c r="P220" s="226">
        <v>58</v>
      </c>
      <c r="Q220" s="187">
        <v>40</v>
      </c>
      <c r="R220" s="199">
        <v>18</v>
      </c>
    </row>
    <row r="221" spans="2:18" x14ac:dyDescent="0.3">
      <c r="B221" s="249"/>
      <c r="C221" s="113" t="s">
        <v>60</v>
      </c>
      <c r="D221" s="187">
        <v>2669</v>
      </c>
      <c r="E221" s="199">
        <v>1869</v>
      </c>
      <c r="F221" s="226">
        <v>198</v>
      </c>
      <c r="G221" s="187">
        <v>30</v>
      </c>
      <c r="H221" s="187">
        <v>18</v>
      </c>
      <c r="I221" s="187">
        <v>18</v>
      </c>
      <c r="J221" s="187">
        <v>7</v>
      </c>
      <c r="K221" s="187">
        <v>33</v>
      </c>
      <c r="L221" s="220">
        <v>92</v>
      </c>
      <c r="M221" s="226">
        <v>510</v>
      </c>
      <c r="N221" s="187">
        <v>504</v>
      </c>
      <c r="O221" s="199">
        <v>6</v>
      </c>
      <c r="P221" s="226">
        <v>92</v>
      </c>
      <c r="Q221" s="187">
        <v>62</v>
      </c>
      <c r="R221" s="199">
        <v>30</v>
      </c>
    </row>
    <row r="222" spans="2:18" x14ac:dyDescent="0.3">
      <c r="B222" s="249"/>
      <c r="C222" s="113" t="s">
        <v>61</v>
      </c>
      <c r="D222" s="187">
        <v>3207</v>
      </c>
      <c r="E222" s="199">
        <v>2299</v>
      </c>
      <c r="F222" s="226">
        <v>174</v>
      </c>
      <c r="G222" s="187">
        <v>39</v>
      </c>
      <c r="H222" s="187">
        <v>51</v>
      </c>
      <c r="I222" s="187">
        <v>18</v>
      </c>
      <c r="J222" s="187">
        <v>9</v>
      </c>
      <c r="K222" s="187">
        <v>15</v>
      </c>
      <c r="L222" s="220">
        <v>42</v>
      </c>
      <c r="M222" s="226">
        <v>686</v>
      </c>
      <c r="N222" s="187">
        <v>683</v>
      </c>
      <c r="O222" s="199">
        <v>3</v>
      </c>
      <c r="P222" s="226">
        <v>48</v>
      </c>
      <c r="Q222" s="187">
        <v>0</v>
      </c>
      <c r="R222" s="199">
        <v>48</v>
      </c>
    </row>
    <row r="223" spans="2:18" x14ac:dyDescent="0.3">
      <c r="B223" s="249"/>
      <c r="C223" s="113" t="s">
        <v>62</v>
      </c>
      <c r="D223" s="187">
        <v>1765</v>
      </c>
      <c r="E223" s="199">
        <v>1413</v>
      </c>
      <c r="F223" s="226">
        <v>66</v>
      </c>
      <c r="G223" s="187">
        <v>18</v>
      </c>
      <c r="H223" s="187">
        <v>0</v>
      </c>
      <c r="I223" s="187">
        <v>0</v>
      </c>
      <c r="J223" s="187">
        <v>9</v>
      </c>
      <c r="K223" s="187">
        <v>15</v>
      </c>
      <c r="L223" s="220">
        <v>24</v>
      </c>
      <c r="M223" s="226">
        <v>286</v>
      </c>
      <c r="N223" s="187">
        <v>275</v>
      </c>
      <c r="O223" s="199">
        <v>11</v>
      </c>
      <c r="P223" s="226">
        <v>0</v>
      </c>
      <c r="Q223" s="187">
        <v>0</v>
      </c>
      <c r="R223" s="199">
        <v>0</v>
      </c>
    </row>
    <row r="224" spans="2:18" x14ac:dyDescent="0.3">
      <c r="B224" s="249"/>
      <c r="C224" s="113" t="s">
        <v>63</v>
      </c>
      <c r="D224" s="187">
        <v>1833</v>
      </c>
      <c r="E224" s="199">
        <v>1167</v>
      </c>
      <c r="F224" s="226">
        <v>114</v>
      </c>
      <c r="G224" s="187">
        <v>33</v>
      </c>
      <c r="H224" s="187">
        <v>30</v>
      </c>
      <c r="I224" s="187">
        <v>0</v>
      </c>
      <c r="J224" s="187">
        <v>9</v>
      </c>
      <c r="K224" s="187">
        <v>0</v>
      </c>
      <c r="L224" s="220">
        <v>42</v>
      </c>
      <c r="M224" s="226">
        <v>313</v>
      </c>
      <c r="N224" s="187">
        <v>313</v>
      </c>
      <c r="O224" s="199">
        <v>0</v>
      </c>
      <c r="P224" s="226">
        <v>239</v>
      </c>
      <c r="Q224" s="187">
        <v>178</v>
      </c>
      <c r="R224" s="199">
        <v>61</v>
      </c>
    </row>
    <row r="225" spans="2:18" x14ac:dyDescent="0.3">
      <c r="B225" s="249"/>
      <c r="C225" s="113" t="s">
        <v>64</v>
      </c>
      <c r="D225" s="187">
        <v>1326</v>
      </c>
      <c r="E225" s="199">
        <v>997</v>
      </c>
      <c r="F225" s="226">
        <v>97</v>
      </c>
      <c r="G225" s="187">
        <v>12</v>
      </c>
      <c r="H225" s="187">
        <v>21</v>
      </c>
      <c r="I225" s="187">
        <v>0</v>
      </c>
      <c r="J225" s="187">
        <v>9</v>
      </c>
      <c r="K225" s="187">
        <v>0</v>
      </c>
      <c r="L225" s="220">
        <v>55</v>
      </c>
      <c r="M225" s="226">
        <v>214</v>
      </c>
      <c r="N225" s="187">
        <v>214</v>
      </c>
      <c r="O225" s="199">
        <v>0</v>
      </c>
      <c r="P225" s="226">
        <v>18</v>
      </c>
      <c r="Q225" s="187">
        <v>0</v>
      </c>
      <c r="R225" s="199">
        <v>18</v>
      </c>
    </row>
    <row r="226" spans="2:18" x14ac:dyDescent="0.3">
      <c r="B226" s="249"/>
      <c r="C226" s="115" t="s">
        <v>77</v>
      </c>
      <c r="D226" s="187">
        <v>543</v>
      </c>
      <c r="E226" s="199">
        <v>437</v>
      </c>
      <c r="F226" s="226">
        <v>45</v>
      </c>
      <c r="G226" s="187">
        <v>18</v>
      </c>
      <c r="H226" s="187">
        <v>0</v>
      </c>
      <c r="I226" s="187">
        <v>15</v>
      </c>
      <c r="J226" s="187">
        <v>0</v>
      </c>
      <c r="K226" s="187">
        <v>12</v>
      </c>
      <c r="L226" s="220">
        <v>0</v>
      </c>
      <c r="M226" s="226">
        <v>36</v>
      </c>
      <c r="N226" s="187">
        <v>36</v>
      </c>
      <c r="O226" s="199">
        <v>0</v>
      </c>
      <c r="P226" s="226">
        <v>25</v>
      </c>
      <c r="Q226" s="187">
        <v>25</v>
      </c>
      <c r="R226" s="199">
        <v>0</v>
      </c>
    </row>
    <row r="227" spans="2:18" x14ac:dyDescent="0.3">
      <c r="B227" s="249"/>
      <c r="C227" s="113" t="s">
        <v>65</v>
      </c>
      <c r="D227" s="187">
        <v>14002</v>
      </c>
      <c r="E227" s="199">
        <v>11604</v>
      </c>
      <c r="F227" s="226">
        <v>467</v>
      </c>
      <c r="G227" s="187">
        <v>39</v>
      </c>
      <c r="H227" s="187">
        <v>209</v>
      </c>
      <c r="I227" s="187">
        <v>60</v>
      </c>
      <c r="J227" s="187">
        <v>9</v>
      </c>
      <c r="K227" s="187">
        <v>87</v>
      </c>
      <c r="L227" s="220">
        <v>63</v>
      </c>
      <c r="M227" s="226">
        <v>1802</v>
      </c>
      <c r="N227" s="187">
        <v>1772</v>
      </c>
      <c r="O227" s="199">
        <v>30</v>
      </c>
      <c r="P227" s="226">
        <v>129</v>
      </c>
      <c r="Q227" s="187">
        <v>63</v>
      </c>
      <c r="R227" s="199">
        <v>66</v>
      </c>
    </row>
    <row r="228" spans="2:18" x14ac:dyDescent="0.3">
      <c r="B228" s="249"/>
      <c r="C228" s="113" t="s">
        <v>66</v>
      </c>
      <c r="D228" s="187">
        <v>1723</v>
      </c>
      <c r="E228" s="199">
        <v>1289</v>
      </c>
      <c r="F228" s="226">
        <v>86</v>
      </c>
      <c r="G228" s="187">
        <v>9</v>
      </c>
      <c r="H228" s="187">
        <v>15</v>
      </c>
      <c r="I228" s="187">
        <v>0</v>
      </c>
      <c r="J228" s="187">
        <v>9</v>
      </c>
      <c r="K228" s="187">
        <v>9</v>
      </c>
      <c r="L228" s="220">
        <v>44</v>
      </c>
      <c r="M228" s="226">
        <v>318</v>
      </c>
      <c r="N228" s="187">
        <v>300</v>
      </c>
      <c r="O228" s="199">
        <v>18</v>
      </c>
      <c r="P228" s="226">
        <v>30</v>
      </c>
      <c r="Q228" s="187">
        <v>0</v>
      </c>
      <c r="R228" s="199">
        <v>30</v>
      </c>
    </row>
    <row r="229" spans="2:18" x14ac:dyDescent="0.3">
      <c r="B229" s="249"/>
      <c r="C229" s="113" t="s">
        <v>67</v>
      </c>
      <c r="D229" s="187">
        <v>1726</v>
      </c>
      <c r="E229" s="199">
        <v>1125</v>
      </c>
      <c r="F229" s="226">
        <v>106</v>
      </c>
      <c r="G229" s="187">
        <v>9</v>
      </c>
      <c r="H229" s="187">
        <v>22</v>
      </c>
      <c r="I229" s="187">
        <v>0</v>
      </c>
      <c r="J229" s="187">
        <v>9</v>
      </c>
      <c r="K229" s="187">
        <v>15</v>
      </c>
      <c r="L229" s="220">
        <v>51</v>
      </c>
      <c r="M229" s="226">
        <v>470</v>
      </c>
      <c r="N229" s="187">
        <v>464</v>
      </c>
      <c r="O229" s="199">
        <v>6</v>
      </c>
      <c r="P229" s="226">
        <v>25</v>
      </c>
      <c r="Q229" s="187">
        <v>25</v>
      </c>
      <c r="R229" s="199">
        <v>0</v>
      </c>
    </row>
    <row r="230" spans="2:18" x14ac:dyDescent="0.3">
      <c r="B230" s="249"/>
      <c r="C230" s="113" t="s">
        <v>68</v>
      </c>
      <c r="D230" s="187">
        <v>2430</v>
      </c>
      <c r="E230" s="199">
        <v>1714</v>
      </c>
      <c r="F230" s="226">
        <v>133</v>
      </c>
      <c r="G230" s="187">
        <v>12</v>
      </c>
      <c r="H230" s="187">
        <v>21</v>
      </c>
      <c r="I230" s="187">
        <v>0</v>
      </c>
      <c r="J230" s="187">
        <v>8</v>
      </c>
      <c r="K230" s="187">
        <v>25</v>
      </c>
      <c r="L230" s="220">
        <v>67</v>
      </c>
      <c r="M230" s="226">
        <v>493</v>
      </c>
      <c r="N230" s="187">
        <v>484</v>
      </c>
      <c r="O230" s="199">
        <v>9</v>
      </c>
      <c r="P230" s="226">
        <v>90</v>
      </c>
      <c r="Q230" s="187">
        <v>20</v>
      </c>
      <c r="R230" s="199">
        <v>70</v>
      </c>
    </row>
    <row r="231" spans="2:18" x14ac:dyDescent="0.3">
      <c r="B231" s="249"/>
      <c r="C231" s="113" t="s">
        <v>69</v>
      </c>
      <c r="D231" s="187">
        <v>2268</v>
      </c>
      <c r="E231" s="199">
        <v>1695</v>
      </c>
      <c r="F231" s="226">
        <v>133</v>
      </c>
      <c r="G231" s="187">
        <v>9</v>
      </c>
      <c r="H231" s="187">
        <v>24</v>
      </c>
      <c r="I231" s="187">
        <v>0</v>
      </c>
      <c r="J231" s="187">
        <v>7</v>
      </c>
      <c r="K231" s="187">
        <v>13</v>
      </c>
      <c r="L231" s="220">
        <v>80</v>
      </c>
      <c r="M231" s="226">
        <v>404</v>
      </c>
      <c r="N231" s="187">
        <v>373</v>
      </c>
      <c r="O231" s="199">
        <v>31</v>
      </c>
      <c r="P231" s="226">
        <v>36</v>
      </c>
      <c r="Q231" s="187">
        <v>0</v>
      </c>
      <c r="R231" s="199">
        <v>36</v>
      </c>
    </row>
    <row r="232" spans="2:18" x14ac:dyDescent="0.3">
      <c r="B232" s="249"/>
      <c r="C232" s="113" t="s">
        <v>70</v>
      </c>
      <c r="D232" s="187">
        <v>2290</v>
      </c>
      <c r="E232" s="199">
        <v>1329</v>
      </c>
      <c r="F232" s="226">
        <v>138</v>
      </c>
      <c r="G232" s="187">
        <v>12</v>
      </c>
      <c r="H232" s="187">
        <v>15</v>
      </c>
      <c r="I232" s="187">
        <v>0</v>
      </c>
      <c r="J232" s="187">
        <v>18</v>
      </c>
      <c r="K232" s="187">
        <v>29</v>
      </c>
      <c r="L232" s="220">
        <v>64</v>
      </c>
      <c r="M232" s="226">
        <v>627</v>
      </c>
      <c r="N232" s="187">
        <v>606</v>
      </c>
      <c r="O232" s="199">
        <v>21</v>
      </c>
      <c r="P232" s="226">
        <v>196</v>
      </c>
      <c r="Q232" s="187">
        <v>172</v>
      </c>
      <c r="R232" s="199">
        <v>24</v>
      </c>
    </row>
    <row r="233" spans="2:18" x14ac:dyDescent="0.3">
      <c r="B233" s="249"/>
      <c r="C233" s="113" t="s">
        <v>71</v>
      </c>
      <c r="D233" s="187">
        <v>3119</v>
      </c>
      <c r="E233" s="199">
        <v>2017</v>
      </c>
      <c r="F233" s="226">
        <v>190</v>
      </c>
      <c r="G233" s="187">
        <v>16</v>
      </c>
      <c r="H233" s="187">
        <v>15</v>
      </c>
      <c r="I233" s="187">
        <v>0</v>
      </c>
      <c r="J233" s="187">
        <v>9</v>
      </c>
      <c r="K233" s="187">
        <v>0</v>
      </c>
      <c r="L233" s="220">
        <v>150</v>
      </c>
      <c r="M233" s="226">
        <v>635</v>
      </c>
      <c r="N233" s="187">
        <v>629</v>
      </c>
      <c r="O233" s="199">
        <v>6</v>
      </c>
      <c r="P233" s="226">
        <v>277</v>
      </c>
      <c r="Q233" s="187">
        <v>223</v>
      </c>
      <c r="R233" s="199">
        <v>54</v>
      </c>
    </row>
    <row r="234" spans="2:18" x14ac:dyDescent="0.3">
      <c r="B234" s="249"/>
      <c r="C234" s="113" t="s">
        <v>72</v>
      </c>
      <c r="D234" s="187">
        <v>3818</v>
      </c>
      <c r="E234" s="199">
        <v>3081</v>
      </c>
      <c r="F234" s="226">
        <v>139</v>
      </c>
      <c r="G234" s="187">
        <v>25</v>
      </c>
      <c r="H234" s="187">
        <v>39</v>
      </c>
      <c r="I234" s="187">
        <v>0</v>
      </c>
      <c r="J234" s="187">
        <v>9</v>
      </c>
      <c r="K234" s="187">
        <v>12</v>
      </c>
      <c r="L234" s="220">
        <v>54</v>
      </c>
      <c r="M234" s="226">
        <v>598</v>
      </c>
      <c r="N234" s="187">
        <v>572</v>
      </c>
      <c r="O234" s="199">
        <v>26</v>
      </c>
      <c r="P234" s="226">
        <v>0</v>
      </c>
      <c r="Q234" s="187">
        <v>0</v>
      </c>
      <c r="R234" s="199">
        <v>0</v>
      </c>
    </row>
    <row r="235" spans="2:18" x14ac:dyDescent="0.3">
      <c r="B235" s="249"/>
      <c r="C235" s="113" t="s">
        <v>73</v>
      </c>
      <c r="D235" s="187">
        <v>731</v>
      </c>
      <c r="E235" s="199">
        <v>579</v>
      </c>
      <c r="F235" s="226">
        <v>17</v>
      </c>
      <c r="G235" s="187">
        <v>5</v>
      </c>
      <c r="H235" s="187">
        <v>12</v>
      </c>
      <c r="I235" s="187">
        <v>0</v>
      </c>
      <c r="J235" s="187">
        <v>0</v>
      </c>
      <c r="K235" s="187">
        <v>0</v>
      </c>
      <c r="L235" s="220">
        <v>0</v>
      </c>
      <c r="M235" s="226">
        <v>135</v>
      </c>
      <c r="N235" s="187">
        <v>135</v>
      </c>
      <c r="O235" s="199">
        <v>0</v>
      </c>
      <c r="P235" s="226">
        <v>0</v>
      </c>
      <c r="Q235" s="187">
        <v>0</v>
      </c>
      <c r="R235" s="199">
        <v>0</v>
      </c>
    </row>
    <row r="236" spans="2:18" ht="17.25" thickBot="1" x14ac:dyDescent="0.35">
      <c r="B236" s="250"/>
      <c r="C236" s="114" t="s">
        <v>57</v>
      </c>
      <c r="D236" s="185">
        <v>55817</v>
      </c>
      <c r="E236" s="197">
        <v>41177</v>
      </c>
      <c r="F236" s="227">
        <v>2908</v>
      </c>
      <c r="G236" s="185">
        <v>419</v>
      </c>
      <c r="H236" s="185">
        <v>714</v>
      </c>
      <c r="I236" s="185">
        <v>153</v>
      </c>
      <c r="J236" s="185">
        <v>142</v>
      </c>
      <c r="K236" s="185">
        <v>461</v>
      </c>
      <c r="L236" s="221">
        <v>1019</v>
      </c>
      <c r="M236" s="227">
        <v>9915</v>
      </c>
      <c r="N236" s="185">
        <v>9748</v>
      </c>
      <c r="O236" s="197">
        <v>167</v>
      </c>
      <c r="P236" s="227">
        <v>1817</v>
      </c>
      <c r="Q236" s="185">
        <v>808</v>
      </c>
      <c r="R236" s="197">
        <v>1009</v>
      </c>
    </row>
    <row r="237" spans="2:18" x14ac:dyDescent="0.3">
      <c r="B237" s="249" t="s">
        <v>121</v>
      </c>
      <c r="C237" s="116" t="s">
        <v>58</v>
      </c>
      <c r="D237" s="222">
        <v>8764</v>
      </c>
      <c r="E237" s="223">
        <v>6157</v>
      </c>
      <c r="F237" s="212">
        <v>483</v>
      </c>
      <c r="G237" s="222">
        <v>67</v>
      </c>
      <c r="H237" s="222">
        <v>168</v>
      </c>
      <c r="I237" s="222">
        <v>18</v>
      </c>
      <c r="J237" s="222">
        <v>12</v>
      </c>
      <c r="K237" s="222">
        <v>126</v>
      </c>
      <c r="L237" s="224">
        <v>92</v>
      </c>
      <c r="M237" s="212">
        <v>1563</v>
      </c>
      <c r="N237" s="222">
        <v>1563</v>
      </c>
      <c r="O237" s="223">
        <v>0</v>
      </c>
      <c r="P237" s="212">
        <v>561</v>
      </c>
      <c r="Q237" s="222">
        <v>0</v>
      </c>
      <c r="R237" s="223">
        <v>561</v>
      </c>
    </row>
    <row r="238" spans="2:18" x14ac:dyDescent="0.3">
      <c r="B238" s="249"/>
      <c r="C238" s="113" t="s">
        <v>59</v>
      </c>
      <c r="D238" s="187">
        <v>3390</v>
      </c>
      <c r="E238" s="199">
        <v>2219</v>
      </c>
      <c r="F238" s="202">
        <v>298</v>
      </c>
      <c r="G238" s="187">
        <v>66</v>
      </c>
      <c r="H238" s="187">
        <v>30</v>
      </c>
      <c r="I238" s="187">
        <v>24</v>
      </c>
      <c r="J238" s="187">
        <v>9</v>
      </c>
      <c r="K238" s="187">
        <v>70</v>
      </c>
      <c r="L238" s="220">
        <v>99</v>
      </c>
      <c r="M238" s="202">
        <v>757</v>
      </c>
      <c r="N238" s="187">
        <v>757</v>
      </c>
      <c r="O238" s="199">
        <v>0</v>
      </c>
      <c r="P238" s="202">
        <v>116</v>
      </c>
      <c r="Q238" s="187">
        <v>74</v>
      </c>
      <c r="R238" s="199">
        <v>42</v>
      </c>
    </row>
    <row r="239" spans="2:18" x14ac:dyDescent="0.3">
      <c r="B239" s="249"/>
      <c r="C239" s="113" t="s">
        <v>60</v>
      </c>
      <c r="D239" s="187">
        <v>2633</v>
      </c>
      <c r="E239" s="199">
        <v>1796</v>
      </c>
      <c r="F239" s="202">
        <v>199</v>
      </c>
      <c r="G239" s="187">
        <v>30</v>
      </c>
      <c r="H239" s="187">
        <v>18</v>
      </c>
      <c r="I239" s="187">
        <v>18</v>
      </c>
      <c r="J239" s="187">
        <v>8</v>
      </c>
      <c r="K239" s="187">
        <v>33</v>
      </c>
      <c r="L239" s="220">
        <v>92</v>
      </c>
      <c r="M239" s="202">
        <v>494</v>
      </c>
      <c r="N239" s="187">
        <v>488</v>
      </c>
      <c r="O239" s="199">
        <v>6</v>
      </c>
      <c r="P239" s="202">
        <v>144</v>
      </c>
      <c r="Q239" s="187">
        <v>114</v>
      </c>
      <c r="R239" s="199">
        <v>30</v>
      </c>
    </row>
    <row r="240" spans="2:18" x14ac:dyDescent="0.3">
      <c r="B240" s="249"/>
      <c r="C240" s="113" t="s">
        <v>61</v>
      </c>
      <c r="D240" s="187">
        <v>3216</v>
      </c>
      <c r="E240" s="199">
        <v>2308</v>
      </c>
      <c r="F240" s="202">
        <v>175</v>
      </c>
      <c r="G240" s="187">
        <v>39</v>
      </c>
      <c r="H240" s="187">
        <v>51</v>
      </c>
      <c r="I240" s="187">
        <v>18</v>
      </c>
      <c r="J240" s="187">
        <v>9</v>
      </c>
      <c r="K240" s="187">
        <v>16</v>
      </c>
      <c r="L240" s="220">
        <v>42</v>
      </c>
      <c r="M240" s="202">
        <v>685</v>
      </c>
      <c r="N240" s="187">
        <v>682</v>
      </c>
      <c r="O240" s="199">
        <v>3</v>
      </c>
      <c r="P240" s="202">
        <v>48</v>
      </c>
      <c r="Q240" s="187">
        <v>0</v>
      </c>
      <c r="R240" s="199">
        <v>48</v>
      </c>
    </row>
    <row r="241" spans="2:18" x14ac:dyDescent="0.3">
      <c r="B241" s="249"/>
      <c r="C241" s="113" t="s">
        <v>62</v>
      </c>
      <c r="D241" s="187">
        <v>1760</v>
      </c>
      <c r="E241" s="199">
        <v>1275</v>
      </c>
      <c r="F241" s="202">
        <v>66</v>
      </c>
      <c r="G241" s="187">
        <v>18</v>
      </c>
      <c r="H241" s="187">
        <v>0</v>
      </c>
      <c r="I241" s="187">
        <v>0</v>
      </c>
      <c r="J241" s="187">
        <v>9</v>
      </c>
      <c r="K241" s="187">
        <v>15</v>
      </c>
      <c r="L241" s="220">
        <v>24</v>
      </c>
      <c r="M241" s="202">
        <v>281</v>
      </c>
      <c r="N241" s="187">
        <v>269</v>
      </c>
      <c r="O241" s="199">
        <v>12</v>
      </c>
      <c r="P241" s="202">
        <v>138</v>
      </c>
      <c r="Q241" s="187">
        <v>138</v>
      </c>
      <c r="R241" s="199">
        <v>0</v>
      </c>
    </row>
    <row r="242" spans="2:18" x14ac:dyDescent="0.3">
      <c r="B242" s="249"/>
      <c r="C242" s="113" t="s">
        <v>63</v>
      </c>
      <c r="D242" s="187">
        <v>1830</v>
      </c>
      <c r="E242" s="199">
        <v>1164</v>
      </c>
      <c r="F242" s="202">
        <v>114</v>
      </c>
      <c r="G242" s="187">
        <v>33</v>
      </c>
      <c r="H242" s="187">
        <v>30</v>
      </c>
      <c r="I242" s="187">
        <v>0</v>
      </c>
      <c r="J242" s="187">
        <v>9</v>
      </c>
      <c r="K242" s="187">
        <v>0</v>
      </c>
      <c r="L242" s="220">
        <v>42</v>
      </c>
      <c r="M242" s="202">
        <v>312</v>
      </c>
      <c r="N242" s="187">
        <v>312</v>
      </c>
      <c r="O242" s="199">
        <v>0</v>
      </c>
      <c r="P242" s="202">
        <v>240</v>
      </c>
      <c r="Q242" s="187">
        <v>179</v>
      </c>
      <c r="R242" s="199">
        <v>61</v>
      </c>
    </row>
    <row r="243" spans="2:18" x14ac:dyDescent="0.3">
      <c r="B243" s="249"/>
      <c r="C243" s="113" t="s">
        <v>64</v>
      </c>
      <c r="D243" s="187">
        <v>1325</v>
      </c>
      <c r="E243" s="199">
        <v>1000</v>
      </c>
      <c r="F243" s="202">
        <v>97</v>
      </c>
      <c r="G243" s="187">
        <v>12</v>
      </c>
      <c r="H243" s="187">
        <v>21</v>
      </c>
      <c r="I243" s="187">
        <v>0</v>
      </c>
      <c r="J243" s="187">
        <v>9</v>
      </c>
      <c r="K243" s="187">
        <v>0</v>
      </c>
      <c r="L243" s="220">
        <v>55</v>
      </c>
      <c r="M243" s="202">
        <v>210</v>
      </c>
      <c r="N243" s="187">
        <v>210</v>
      </c>
      <c r="O243" s="199">
        <v>0</v>
      </c>
      <c r="P243" s="202">
        <v>18</v>
      </c>
      <c r="Q243" s="187">
        <v>0</v>
      </c>
      <c r="R243" s="199">
        <v>18</v>
      </c>
    </row>
    <row r="244" spans="2:18" x14ac:dyDescent="0.3">
      <c r="B244" s="249"/>
      <c r="C244" s="115" t="s">
        <v>77</v>
      </c>
      <c r="D244" s="187">
        <v>585</v>
      </c>
      <c r="E244" s="199">
        <v>478</v>
      </c>
      <c r="F244" s="202">
        <v>45</v>
      </c>
      <c r="G244" s="187">
        <v>18</v>
      </c>
      <c r="H244" s="187">
        <v>0</v>
      </c>
      <c r="I244" s="187">
        <v>15</v>
      </c>
      <c r="J244" s="187">
        <v>0</v>
      </c>
      <c r="K244" s="187">
        <v>12</v>
      </c>
      <c r="L244" s="220">
        <v>0</v>
      </c>
      <c r="M244" s="202">
        <v>37</v>
      </c>
      <c r="N244" s="187">
        <v>37</v>
      </c>
      <c r="O244" s="199">
        <v>0</v>
      </c>
      <c r="P244" s="202">
        <v>25</v>
      </c>
      <c r="Q244" s="187">
        <v>25</v>
      </c>
      <c r="R244" s="199">
        <v>0</v>
      </c>
    </row>
    <row r="245" spans="2:18" x14ac:dyDescent="0.3">
      <c r="B245" s="249"/>
      <c r="C245" s="113" t="s">
        <v>65</v>
      </c>
      <c r="D245" s="187">
        <v>14116</v>
      </c>
      <c r="E245" s="199">
        <v>11754</v>
      </c>
      <c r="F245" s="202">
        <v>467</v>
      </c>
      <c r="G245" s="187">
        <v>39</v>
      </c>
      <c r="H245" s="187">
        <v>209</v>
      </c>
      <c r="I245" s="187">
        <v>60</v>
      </c>
      <c r="J245" s="187">
        <v>9</v>
      </c>
      <c r="K245" s="187">
        <v>87</v>
      </c>
      <c r="L245" s="220">
        <v>63</v>
      </c>
      <c r="M245" s="202">
        <v>1766</v>
      </c>
      <c r="N245" s="187">
        <v>1736</v>
      </c>
      <c r="O245" s="199">
        <v>30</v>
      </c>
      <c r="P245" s="202">
        <v>129</v>
      </c>
      <c r="Q245" s="187">
        <v>63</v>
      </c>
      <c r="R245" s="199">
        <v>66</v>
      </c>
    </row>
    <row r="246" spans="2:18" x14ac:dyDescent="0.3">
      <c r="B246" s="249"/>
      <c r="C246" s="113" t="s">
        <v>66</v>
      </c>
      <c r="D246" s="187">
        <v>1713</v>
      </c>
      <c r="E246" s="199">
        <v>1235</v>
      </c>
      <c r="F246" s="202">
        <v>71</v>
      </c>
      <c r="G246" s="187">
        <v>9</v>
      </c>
      <c r="H246" s="187">
        <v>0</v>
      </c>
      <c r="I246" s="187">
        <v>0</v>
      </c>
      <c r="J246" s="187">
        <v>9</v>
      </c>
      <c r="K246" s="187">
        <v>9</v>
      </c>
      <c r="L246" s="220">
        <v>44</v>
      </c>
      <c r="M246" s="202">
        <v>310</v>
      </c>
      <c r="N246" s="187">
        <v>292</v>
      </c>
      <c r="O246" s="199">
        <v>18</v>
      </c>
      <c r="P246" s="202">
        <v>97</v>
      </c>
      <c r="Q246" s="187">
        <v>67</v>
      </c>
      <c r="R246" s="199">
        <v>30</v>
      </c>
    </row>
    <row r="247" spans="2:18" x14ac:dyDescent="0.3">
      <c r="B247" s="249"/>
      <c r="C247" s="113" t="s">
        <v>67</v>
      </c>
      <c r="D247" s="187">
        <v>1749</v>
      </c>
      <c r="E247" s="199">
        <v>1068</v>
      </c>
      <c r="F247" s="202">
        <v>108</v>
      </c>
      <c r="G247" s="187">
        <v>9</v>
      </c>
      <c r="H247" s="187">
        <v>22</v>
      </c>
      <c r="I247" s="187">
        <v>0</v>
      </c>
      <c r="J247" s="187">
        <v>10</v>
      </c>
      <c r="K247" s="187">
        <v>16</v>
      </c>
      <c r="L247" s="220">
        <v>51</v>
      </c>
      <c r="M247" s="202">
        <v>464</v>
      </c>
      <c r="N247" s="187">
        <v>458</v>
      </c>
      <c r="O247" s="199">
        <v>6</v>
      </c>
      <c r="P247" s="202">
        <v>109</v>
      </c>
      <c r="Q247" s="187">
        <v>109</v>
      </c>
      <c r="R247" s="199">
        <v>0</v>
      </c>
    </row>
    <row r="248" spans="2:18" x14ac:dyDescent="0.3">
      <c r="B248" s="249"/>
      <c r="C248" s="113" t="s">
        <v>68</v>
      </c>
      <c r="D248" s="187">
        <v>2464</v>
      </c>
      <c r="E248" s="199">
        <v>1711</v>
      </c>
      <c r="F248" s="202">
        <v>136</v>
      </c>
      <c r="G248" s="187">
        <v>12</v>
      </c>
      <c r="H248" s="187">
        <v>21</v>
      </c>
      <c r="I248" s="187">
        <v>0</v>
      </c>
      <c r="J248" s="187">
        <v>9</v>
      </c>
      <c r="K248" s="187">
        <v>25</v>
      </c>
      <c r="L248" s="220">
        <v>69</v>
      </c>
      <c r="M248" s="202">
        <v>484</v>
      </c>
      <c r="N248" s="187">
        <v>475</v>
      </c>
      <c r="O248" s="199">
        <v>9</v>
      </c>
      <c r="P248" s="202">
        <v>133</v>
      </c>
      <c r="Q248" s="187">
        <v>62</v>
      </c>
      <c r="R248" s="199">
        <v>71</v>
      </c>
    </row>
    <row r="249" spans="2:18" x14ac:dyDescent="0.3">
      <c r="B249" s="249"/>
      <c r="C249" s="113" t="s">
        <v>69</v>
      </c>
      <c r="D249" s="187">
        <v>2256</v>
      </c>
      <c r="E249" s="199">
        <v>1703</v>
      </c>
      <c r="F249" s="202">
        <v>133</v>
      </c>
      <c r="G249" s="187">
        <v>9</v>
      </c>
      <c r="H249" s="187">
        <v>24</v>
      </c>
      <c r="I249" s="187">
        <v>0</v>
      </c>
      <c r="J249" s="187">
        <v>8</v>
      </c>
      <c r="K249" s="187">
        <v>12</v>
      </c>
      <c r="L249" s="220">
        <v>80</v>
      </c>
      <c r="M249" s="202">
        <v>384</v>
      </c>
      <c r="N249" s="187">
        <v>353</v>
      </c>
      <c r="O249" s="199">
        <v>31</v>
      </c>
      <c r="P249" s="202">
        <v>36</v>
      </c>
      <c r="Q249" s="187">
        <v>0</v>
      </c>
      <c r="R249" s="199">
        <v>36</v>
      </c>
    </row>
    <row r="250" spans="2:18" x14ac:dyDescent="0.3">
      <c r="B250" s="249"/>
      <c r="C250" s="113" t="s">
        <v>70</v>
      </c>
      <c r="D250" s="187">
        <v>2294</v>
      </c>
      <c r="E250" s="199">
        <v>1276</v>
      </c>
      <c r="F250" s="202">
        <v>139</v>
      </c>
      <c r="G250" s="187">
        <v>12</v>
      </c>
      <c r="H250" s="187">
        <v>15</v>
      </c>
      <c r="I250" s="187">
        <v>0</v>
      </c>
      <c r="J250" s="187">
        <v>19</v>
      </c>
      <c r="K250" s="187">
        <v>29</v>
      </c>
      <c r="L250" s="220">
        <v>64</v>
      </c>
      <c r="M250" s="202">
        <v>623</v>
      </c>
      <c r="N250" s="187">
        <v>602</v>
      </c>
      <c r="O250" s="199">
        <v>21</v>
      </c>
      <c r="P250" s="202">
        <v>256</v>
      </c>
      <c r="Q250" s="187">
        <v>232</v>
      </c>
      <c r="R250" s="199">
        <v>24</v>
      </c>
    </row>
    <row r="251" spans="2:18" x14ac:dyDescent="0.3">
      <c r="B251" s="249"/>
      <c r="C251" s="113" t="s">
        <v>71</v>
      </c>
      <c r="D251" s="187">
        <v>3121</v>
      </c>
      <c r="E251" s="199">
        <v>1909</v>
      </c>
      <c r="F251" s="202">
        <v>188</v>
      </c>
      <c r="G251" s="187">
        <v>17</v>
      </c>
      <c r="H251" s="187">
        <v>15</v>
      </c>
      <c r="I251" s="187">
        <v>0</v>
      </c>
      <c r="J251" s="187">
        <v>9</v>
      </c>
      <c r="K251" s="187">
        <v>0</v>
      </c>
      <c r="L251" s="220">
        <v>147</v>
      </c>
      <c r="M251" s="202">
        <v>643</v>
      </c>
      <c r="N251" s="187">
        <v>637</v>
      </c>
      <c r="O251" s="199">
        <v>6</v>
      </c>
      <c r="P251" s="202">
        <v>381</v>
      </c>
      <c r="Q251" s="187">
        <v>327</v>
      </c>
      <c r="R251" s="199">
        <v>54</v>
      </c>
    </row>
    <row r="252" spans="2:18" x14ac:dyDescent="0.3">
      <c r="B252" s="249"/>
      <c r="C252" s="113" t="s">
        <v>72</v>
      </c>
      <c r="D252" s="187">
        <v>3896</v>
      </c>
      <c r="E252" s="199">
        <v>3157</v>
      </c>
      <c r="F252" s="202">
        <v>139</v>
      </c>
      <c r="G252" s="187">
        <v>25</v>
      </c>
      <c r="H252" s="187">
        <v>39</v>
      </c>
      <c r="I252" s="187">
        <v>0</v>
      </c>
      <c r="J252" s="187">
        <v>9</v>
      </c>
      <c r="K252" s="187">
        <v>12</v>
      </c>
      <c r="L252" s="220">
        <v>54</v>
      </c>
      <c r="M252" s="202">
        <v>600</v>
      </c>
      <c r="N252" s="187">
        <v>574</v>
      </c>
      <c r="O252" s="199">
        <v>26</v>
      </c>
      <c r="P252" s="202">
        <v>0</v>
      </c>
      <c r="Q252" s="187">
        <v>0</v>
      </c>
      <c r="R252" s="199">
        <v>0</v>
      </c>
    </row>
    <row r="253" spans="2:18" x14ac:dyDescent="0.3">
      <c r="B253" s="249"/>
      <c r="C253" s="113" t="s">
        <v>73</v>
      </c>
      <c r="D253" s="187">
        <v>734</v>
      </c>
      <c r="E253" s="199">
        <v>581</v>
      </c>
      <c r="F253" s="202">
        <v>18</v>
      </c>
      <c r="G253" s="187">
        <v>6</v>
      </c>
      <c r="H253" s="187">
        <v>12</v>
      </c>
      <c r="I253" s="187">
        <v>0</v>
      </c>
      <c r="J253" s="187">
        <v>0</v>
      </c>
      <c r="K253" s="187">
        <v>0</v>
      </c>
      <c r="L253" s="220">
        <v>0</v>
      </c>
      <c r="M253" s="202">
        <v>135</v>
      </c>
      <c r="N253" s="187">
        <v>135</v>
      </c>
      <c r="O253" s="199">
        <v>0</v>
      </c>
      <c r="P253" s="202">
        <v>0</v>
      </c>
      <c r="Q253" s="187">
        <v>0</v>
      </c>
      <c r="R253" s="199">
        <v>0</v>
      </c>
    </row>
    <row r="254" spans="2:18" ht="17.25" thickBot="1" x14ac:dyDescent="0.35">
      <c r="B254" s="250"/>
      <c r="C254" s="114" t="s">
        <v>57</v>
      </c>
      <c r="D254" s="185">
        <v>55846</v>
      </c>
      <c r="E254" s="197">
        <v>40791</v>
      </c>
      <c r="F254" s="204">
        <v>2876</v>
      </c>
      <c r="G254" s="185">
        <v>421</v>
      </c>
      <c r="H254" s="185">
        <v>675</v>
      </c>
      <c r="I254" s="185">
        <v>153</v>
      </c>
      <c r="J254" s="185">
        <v>147</v>
      </c>
      <c r="K254" s="185">
        <v>462</v>
      </c>
      <c r="L254" s="221">
        <v>1018</v>
      </c>
      <c r="M254" s="204">
        <v>9748</v>
      </c>
      <c r="N254" s="185">
        <v>9580</v>
      </c>
      <c r="O254" s="197">
        <v>168</v>
      </c>
      <c r="P254" s="204">
        <v>2431</v>
      </c>
      <c r="Q254" s="185">
        <v>1390</v>
      </c>
      <c r="R254" s="197">
        <v>1041</v>
      </c>
    </row>
    <row r="255" spans="2:18" x14ac:dyDescent="0.3">
      <c r="B255" s="249" t="s">
        <v>122</v>
      </c>
      <c r="C255" s="116" t="s">
        <v>58</v>
      </c>
      <c r="D255" s="222">
        <v>8527</v>
      </c>
      <c r="E255" s="223">
        <v>5977</v>
      </c>
      <c r="F255" s="212">
        <v>483</v>
      </c>
      <c r="G255" s="222">
        <v>67</v>
      </c>
      <c r="H255" s="222">
        <v>168</v>
      </c>
      <c r="I255" s="222">
        <v>18</v>
      </c>
      <c r="J255" s="222">
        <v>12</v>
      </c>
      <c r="K255" s="222">
        <v>126</v>
      </c>
      <c r="L255" s="224">
        <v>92</v>
      </c>
      <c r="M255" s="212">
        <v>1545</v>
      </c>
      <c r="N255" s="222">
        <v>1545</v>
      </c>
      <c r="O255" s="223">
        <v>0</v>
      </c>
      <c r="P255" s="212">
        <v>522</v>
      </c>
      <c r="Q255" s="222">
        <v>0</v>
      </c>
      <c r="R255" s="223">
        <v>522</v>
      </c>
    </row>
    <row r="256" spans="2:18" x14ac:dyDescent="0.3">
      <c r="B256" s="249"/>
      <c r="C256" s="113" t="s">
        <v>59</v>
      </c>
      <c r="D256" s="187">
        <v>3377</v>
      </c>
      <c r="E256" s="199">
        <v>2250</v>
      </c>
      <c r="F256" s="202">
        <v>298</v>
      </c>
      <c r="G256" s="187">
        <v>66</v>
      </c>
      <c r="H256" s="187">
        <v>30</v>
      </c>
      <c r="I256" s="187">
        <v>24</v>
      </c>
      <c r="J256" s="187">
        <v>9</v>
      </c>
      <c r="K256" s="187">
        <v>70</v>
      </c>
      <c r="L256" s="220">
        <v>99</v>
      </c>
      <c r="M256" s="202">
        <v>747</v>
      </c>
      <c r="N256" s="187">
        <v>747</v>
      </c>
      <c r="O256" s="199">
        <v>0</v>
      </c>
      <c r="P256" s="202">
        <v>82</v>
      </c>
      <c r="Q256" s="187">
        <v>40</v>
      </c>
      <c r="R256" s="199">
        <v>42</v>
      </c>
    </row>
    <row r="257" spans="2:18" x14ac:dyDescent="0.3">
      <c r="B257" s="249"/>
      <c r="C257" s="113" t="s">
        <v>60</v>
      </c>
      <c r="D257" s="187">
        <v>2571</v>
      </c>
      <c r="E257" s="199">
        <v>1667</v>
      </c>
      <c r="F257" s="202">
        <v>225</v>
      </c>
      <c r="G257" s="187">
        <v>30</v>
      </c>
      <c r="H257" s="187">
        <v>18</v>
      </c>
      <c r="I257" s="187">
        <v>18</v>
      </c>
      <c r="J257" s="187">
        <v>8</v>
      </c>
      <c r="K257" s="187">
        <v>33</v>
      </c>
      <c r="L257" s="220">
        <v>118</v>
      </c>
      <c r="M257" s="202">
        <v>449</v>
      </c>
      <c r="N257" s="187">
        <v>443</v>
      </c>
      <c r="O257" s="199">
        <v>6</v>
      </c>
      <c r="P257" s="202">
        <v>230</v>
      </c>
      <c r="Q257" s="187">
        <v>200</v>
      </c>
      <c r="R257" s="199">
        <v>30</v>
      </c>
    </row>
    <row r="258" spans="2:18" x14ac:dyDescent="0.3">
      <c r="B258" s="249"/>
      <c r="C258" s="113" t="s">
        <v>61</v>
      </c>
      <c r="D258" s="187">
        <v>3216</v>
      </c>
      <c r="E258" s="199">
        <v>2235</v>
      </c>
      <c r="F258" s="202">
        <v>180</v>
      </c>
      <c r="G258" s="187">
        <v>39</v>
      </c>
      <c r="H258" s="187">
        <v>51</v>
      </c>
      <c r="I258" s="187">
        <v>18</v>
      </c>
      <c r="J258" s="187">
        <v>9</v>
      </c>
      <c r="K258" s="187">
        <v>21</v>
      </c>
      <c r="L258" s="220">
        <v>42</v>
      </c>
      <c r="M258" s="202">
        <v>680</v>
      </c>
      <c r="N258" s="187">
        <v>677</v>
      </c>
      <c r="O258" s="199">
        <v>3</v>
      </c>
      <c r="P258" s="202">
        <v>121</v>
      </c>
      <c r="Q258" s="187">
        <v>73</v>
      </c>
      <c r="R258" s="199">
        <v>48</v>
      </c>
    </row>
    <row r="259" spans="2:18" x14ac:dyDescent="0.3">
      <c r="B259" s="249"/>
      <c r="C259" s="113" t="s">
        <v>62</v>
      </c>
      <c r="D259" s="187">
        <v>1757</v>
      </c>
      <c r="E259" s="199">
        <v>1275</v>
      </c>
      <c r="F259" s="202">
        <v>67</v>
      </c>
      <c r="G259" s="187">
        <v>18</v>
      </c>
      <c r="H259" s="187">
        <v>0</v>
      </c>
      <c r="I259" s="187">
        <v>0</v>
      </c>
      <c r="J259" s="187">
        <v>10</v>
      </c>
      <c r="K259" s="187">
        <v>15</v>
      </c>
      <c r="L259" s="220">
        <v>24</v>
      </c>
      <c r="M259" s="202">
        <v>277</v>
      </c>
      <c r="N259" s="187">
        <v>265</v>
      </c>
      <c r="O259" s="199">
        <v>12</v>
      </c>
      <c r="P259" s="202">
        <v>138</v>
      </c>
      <c r="Q259" s="187">
        <v>138</v>
      </c>
      <c r="R259" s="199">
        <v>0</v>
      </c>
    </row>
    <row r="260" spans="2:18" x14ac:dyDescent="0.3">
      <c r="B260" s="249"/>
      <c r="C260" s="113" t="s">
        <v>63</v>
      </c>
      <c r="D260" s="187">
        <v>1815</v>
      </c>
      <c r="E260" s="199">
        <v>1156</v>
      </c>
      <c r="F260" s="202">
        <v>114</v>
      </c>
      <c r="G260" s="187">
        <v>33</v>
      </c>
      <c r="H260" s="187">
        <v>30</v>
      </c>
      <c r="I260" s="187">
        <v>0</v>
      </c>
      <c r="J260" s="187">
        <v>9</v>
      </c>
      <c r="K260" s="187">
        <v>0</v>
      </c>
      <c r="L260" s="220">
        <v>42</v>
      </c>
      <c r="M260" s="202">
        <v>305</v>
      </c>
      <c r="N260" s="187">
        <v>305</v>
      </c>
      <c r="O260" s="199">
        <v>0</v>
      </c>
      <c r="P260" s="202">
        <v>240</v>
      </c>
      <c r="Q260" s="187">
        <v>179</v>
      </c>
      <c r="R260" s="199">
        <v>61</v>
      </c>
    </row>
    <row r="261" spans="2:18" x14ac:dyDescent="0.3">
      <c r="B261" s="249"/>
      <c r="C261" s="113" t="s">
        <v>64</v>
      </c>
      <c r="D261" s="187">
        <v>1316</v>
      </c>
      <c r="E261" s="199">
        <v>994</v>
      </c>
      <c r="F261" s="202">
        <v>97</v>
      </c>
      <c r="G261" s="187">
        <v>12</v>
      </c>
      <c r="H261" s="187">
        <v>21</v>
      </c>
      <c r="I261" s="187">
        <v>0</v>
      </c>
      <c r="J261" s="187">
        <v>9</v>
      </c>
      <c r="K261" s="187">
        <v>0</v>
      </c>
      <c r="L261" s="220">
        <v>55</v>
      </c>
      <c r="M261" s="202">
        <v>207</v>
      </c>
      <c r="N261" s="187">
        <v>207</v>
      </c>
      <c r="O261" s="199">
        <v>0</v>
      </c>
      <c r="P261" s="202">
        <v>18</v>
      </c>
      <c r="Q261" s="187">
        <v>0</v>
      </c>
      <c r="R261" s="199">
        <v>18</v>
      </c>
    </row>
    <row r="262" spans="2:18" x14ac:dyDescent="0.3">
      <c r="B262" s="249"/>
      <c r="C262" s="115" t="s">
        <v>77</v>
      </c>
      <c r="D262" s="187">
        <v>600</v>
      </c>
      <c r="E262" s="199">
        <v>502</v>
      </c>
      <c r="F262" s="202">
        <v>45</v>
      </c>
      <c r="G262" s="187">
        <v>18</v>
      </c>
      <c r="H262" s="187">
        <v>0</v>
      </c>
      <c r="I262" s="187">
        <v>15</v>
      </c>
      <c r="J262" s="187">
        <v>0</v>
      </c>
      <c r="K262" s="187">
        <v>12</v>
      </c>
      <c r="L262" s="220">
        <v>0</v>
      </c>
      <c r="M262" s="202">
        <v>38</v>
      </c>
      <c r="N262" s="187">
        <v>38</v>
      </c>
      <c r="O262" s="199">
        <v>0</v>
      </c>
      <c r="P262" s="202">
        <v>15</v>
      </c>
      <c r="Q262" s="187">
        <v>15</v>
      </c>
      <c r="R262" s="199">
        <v>0</v>
      </c>
    </row>
    <row r="263" spans="2:18" x14ac:dyDescent="0.3">
      <c r="B263" s="249"/>
      <c r="C263" s="113" t="s">
        <v>65</v>
      </c>
      <c r="D263" s="187">
        <v>14156</v>
      </c>
      <c r="E263" s="199">
        <v>11272</v>
      </c>
      <c r="F263" s="202">
        <v>468</v>
      </c>
      <c r="G263" s="187">
        <v>39</v>
      </c>
      <c r="H263" s="187">
        <v>210</v>
      </c>
      <c r="I263" s="187">
        <v>60</v>
      </c>
      <c r="J263" s="187">
        <v>9</v>
      </c>
      <c r="K263" s="187">
        <v>87</v>
      </c>
      <c r="L263" s="220">
        <v>63</v>
      </c>
      <c r="M263" s="202">
        <v>1739</v>
      </c>
      <c r="N263" s="187">
        <v>1705</v>
      </c>
      <c r="O263" s="199">
        <v>34</v>
      </c>
      <c r="P263" s="202">
        <v>677</v>
      </c>
      <c r="Q263" s="187">
        <v>611</v>
      </c>
      <c r="R263" s="199">
        <v>66</v>
      </c>
    </row>
    <row r="264" spans="2:18" x14ac:dyDescent="0.3">
      <c r="B264" s="249"/>
      <c r="C264" s="113" t="s">
        <v>66</v>
      </c>
      <c r="D264" s="187">
        <v>1689</v>
      </c>
      <c r="E264" s="199">
        <v>1215</v>
      </c>
      <c r="F264" s="202">
        <v>71</v>
      </c>
      <c r="G264" s="187">
        <v>9</v>
      </c>
      <c r="H264" s="187">
        <v>0</v>
      </c>
      <c r="I264" s="187">
        <v>0</v>
      </c>
      <c r="J264" s="187">
        <v>9</v>
      </c>
      <c r="K264" s="187">
        <v>9</v>
      </c>
      <c r="L264" s="220">
        <v>44</v>
      </c>
      <c r="M264" s="202">
        <v>306</v>
      </c>
      <c r="N264" s="187">
        <v>288</v>
      </c>
      <c r="O264" s="199">
        <v>18</v>
      </c>
      <c r="P264" s="202">
        <v>97</v>
      </c>
      <c r="Q264" s="187">
        <v>67</v>
      </c>
      <c r="R264" s="199">
        <v>30</v>
      </c>
    </row>
    <row r="265" spans="2:18" x14ac:dyDescent="0.3">
      <c r="B265" s="249"/>
      <c r="C265" s="113" t="s">
        <v>67</v>
      </c>
      <c r="D265" s="187">
        <v>1763</v>
      </c>
      <c r="E265" s="199">
        <v>1048</v>
      </c>
      <c r="F265" s="202">
        <v>110</v>
      </c>
      <c r="G265" s="187">
        <v>9</v>
      </c>
      <c r="H265" s="187">
        <v>22</v>
      </c>
      <c r="I265" s="187">
        <v>0</v>
      </c>
      <c r="J265" s="187">
        <v>11</v>
      </c>
      <c r="K265" s="187">
        <v>16</v>
      </c>
      <c r="L265" s="220">
        <v>52</v>
      </c>
      <c r="M265" s="202">
        <v>456</v>
      </c>
      <c r="N265" s="187">
        <v>450</v>
      </c>
      <c r="O265" s="199">
        <v>6</v>
      </c>
      <c r="P265" s="202">
        <v>149</v>
      </c>
      <c r="Q265" s="187">
        <v>149</v>
      </c>
      <c r="R265" s="199">
        <v>0</v>
      </c>
    </row>
    <row r="266" spans="2:18" x14ac:dyDescent="0.3">
      <c r="B266" s="249"/>
      <c r="C266" s="113" t="s">
        <v>68</v>
      </c>
      <c r="D266" s="187">
        <v>2476</v>
      </c>
      <c r="E266" s="199">
        <v>1718</v>
      </c>
      <c r="F266" s="202">
        <v>148</v>
      </c>
      <c r="G266" s="187">
        <v>12</v>
      </c>
      <c r="H266" s="187">
        <v>21</v>
      </c>
      <c r="I266" s="187">
        <v>0</v>
      </c>
      <c r="J266" s="187">
        <v>9</v>
      </c>
      <c r="K266" s="187">
        <v>25</v>
      </c>
      <c r="L266" s="220">
        <v>81</v>
      </c>
      <c r="M266" s="202">
        <v>459</v>
      </c>
      <c r="N266" s="187">
        <v>453</v>
      </c>
      <c r="O266" s="199">
        <v>6</v>
      </c>
      <c r="P266" s="202">
        <v>151</v>
      </c>
      <c r="Q266" s="187">
        <v>79</v>
      </c>
      <c r="R266" s="199">
        <v>72</v>
      </c>
    </row>
    <row r="267" spans="2:18" x14ac:dyDescent="0.3">
      <c r="B267" s="249"/>
      <c r="C267" s="113" t="s">
        <v>69</v>
      </c>
      <c r="D267" s="187">
        <v>2247</v>
      </c>
      <c r="E267" s="199">
        <v>1514</v>
      </c>
      <c r="F267" s="202">
        <v>122</v>
      </c>
      <c r="G267" s="187">
        <v>10</v>
      </c>
      <c r="H267" s="187">
        <v>24</v>
      </c>
      <c r="I267" s="187">
        <v>0</v>
      </c>
      <c r="J267" s="187">
        <v>8</v>
      </c>
      <c r="K267" s="187">
        <v>0</v>
      </c>
      <c r="L267" s="220">
        <v>80</v>
      </c>
      <c r="M267" s="202">
        <v>381</v>
      </c>
      <c r="N267" s="187">
        <v>350</v>
      </c>
      <c r="O267" s="199">
        <v>31</v>
      </c>
      <c r="P267" s="202">
        <v>230</v>
      </c>
      <c r="Q267" s="187">
        <v>194</v>
      </c>
      <c r="R267" s="199">
        <v>36</v>
      </c>
    </row>
    <row r="268" spans="2:18" x14ac:dyDescent="0.3">
      <c r="B268" s="249"/>
      <c r="C268" s="113" t="s">
        <v>70</v>
      </c>
      <c r="D268" s="187">
        <v>2299</v>
      </c>
      <c r="E268" s="199">
        <v>1189</v>
      </c>
      <c r="F268" s="202">
        <v>138</v>
      </c>
      <c r="G268" s="187">
        <v>12</v>
      </c>
      <c r="H268" s="187">
        <v>15</v>
      </c>
      <c r="I268" s="187">
        <v>0</v>
      </c>
      <c r="J268" s="187">
        <v>19</v>
      </c>
      <c r="K268" s="187">
        <v>28</v>
      </c>
      <c r="L268" s="220">
        <v>64</v>
      </c>
      <c r="M268" s="202">
        <v>628</v>
      </c>
      <c r="N268" s="187">
        <v>607</v>
      </c>
      <c r="O268" s="199">
        <v>21</v>
      </c>
      <c r="P268" s="202">
        <v>344</v>
      </c>
      <c r="Q268" s="187">
        <v>320</v>
      </c>
      <c r="R268" s="199">
        <v>24</v>
      </c>
    </row>
    <row r="269" spans="2:18" x14ac:dyDescent="0.3">
      <c r="B269" s="249"/>
      <c r="C269" s="113" t="s">
        <v>71</v>
      </c>
      <c r="D269" s="187">
        <v>3098</v>
      </c>
      <c r="E269" s="199">
        <v>1891</v>
      </c>
      <c r="F269" s="202">
        <v>203</v>
      </c>
      <c r="G269" s="187">
        <v>18</v>
      </c>
      <c r="H269" s="187">
        <v>15</v>
      </c>
      <c r="I269" s="187">
        <v>0</v>
      </c>
      <c r="J269" s="187">
        <v>9</v>
      </c>
      <c r="K269" s="187">
        <v>0</v>
      </c>
      <c r="L269" s="220">
        <v>161</v>
      </c>
      <c r="M269" s="202">
        <v>632</v>
      </c>
      <c r="N269" s="187">
        <v>625</v>
      </c>
      <c r="O269" s="199">
        <v>7</v>
      </c>
      <c r="P269" s="202">
        <v>372</v>
      </c>
      <c r="Q269" s="187">
        <v>314</v>
      </c>
      <c r="R269" s="199">
        <v>58</v>
      </c>
    </row>
    <row r="270" spans="2:18" x14ac:dyDescent="0.3">
      <c r="B270" s="249"/>
      <c r="C270" s="113" t="s">
        <v>72</v>
      </c>
      <c r="D270" s="187">
        <v>3905</v>
      </c>
      <c r="E270" s="199">
        <v>3114</v>
      </c>
      <c r="F270" s="202">
        <v>141</v>
      </c>
      <c r="G270" s="187">
        <v>25</v>
      </c>
      <c r="H270" s="187">
        <v>39</v>
      </c>
      <c r="I270" s="187">
        <v>0</v>
      </c>
      <c r="J270" s="187">
        <v>9</v>
      </c>
      <c r="K270" s="187">
        <v>12</v>
      </c>
      <c r="L270" s="220">
        <v>56</v>
      </c>
      <c r="M270" s="202">
        <v>601</v>
      </c>
      <c r="N270" s="187">
        <v>577</v>
      </c>
      <c r="O270" s="199">
        <v>24</v>
      </c>
      <c r="P270" s="202">
        <v>49</v>
      </c>
      <c r="Q270" s="187">
        <v>49</v>
      </c>
      <c r="R270" s="199">
        <v>0</v>
      </c>
    </row>
    <row r="271" spans="2:18" x14ac:dyDescent="0.3">
      <c r="B271" s="249"/>
      <c r="C271" s="113" t="s">
        <v>73</v>
      </c>
      <c r="D271" s="187">
        <v>731</v>
      </c>
      <c r="E271" s="199">
        <v>564</v>
      </c>
      <c r="F271" s="202">
        <v>18</v>
      </c>
      <c r="G271" s="187">
        <v>6</v>
      </c>
      <c r="H271" s="187">
        <v>12</v>
      </c>
      <c r="I271" s="187">
        <v>0</v>
      </c>
      <c r="J271" s="187">
        <v>0</v>
      </c>
      <c r="K271" s="187">
        <v>0</v>
      </c>
      <c r="L271" s="220">
        <v>0</v>
      </c>
      <c r="M271" s="202">
        <v>136</v>
      </c>
      <c r="N271" s="187">
        <v>136</v>
      </c>
      <c r="O271" s="199">
        <v>0</v>
      </c>
      <c r="P271" s="202">
        <v>13</v>
      </c>
      <c r="Q271" s="187">
        <v>13</v>
      </c>
      <c r="R271" s="199">
        <v>0</v>
      </c>
    </row>
    <row r="272" spans="2:18" ht="17.25" thickBot="1" x14ac:dyDescent="0.35">
      <c r="B272" s="250"/>
      <c r="C272" s="114" t="s">
        <v>57</v>
      </c>
      <c r="D272" s="185">
        <v>55543</v>
      </c>
      <c r="E272" s="197">
        <v>39581</v>
      </c>
      <c r="F272" s="204">
        <v>2928</v>
      </c>
      <c r="G272" s="185">
        <v>423</v>
      </c>
      <c r="H272" s="185">
        <v>676</v>
      </c>
      <c r="I272" s="185">
        <v>153</v>
      </c>
      <c r="J272" s="185">
        <v>149</v>
      </c>
      <c r="K272" s="185">
        <v>454</v>
      </c>
      <c r="L272" s="221">
        <v>1073</v>
      </c>
      <c r="M272" s="204">
        <v>9586</v>
      </c>
      <c r="N272" s="185">
        <v>9418</v>
      </c>
      <c r="O272" s="197">
        <v>168</v>
      </c>
      <c r="P272" s="204">
        <v>3448</v>
      </c>
      <c r="Q272" s="185">
        <v>2441</v>
      </c>
      <c r="R272" s="197">
        <v>1007</v>
      </c>
    </row>
    <row r="273" spans="2:2" x14ac:dyDescent="0.3">
      <c r="B273" s="19" t="s">
        <v>103</v>
      </c>
    </row>
    <row r="274" spans="2:2" x14ac:dyDescent="0.3">
      <c r="B274" s="19" t="s">
        <v>98</v>
      </c>
    </row>
    <row r="275" spans="2:2" x14ac:dyDescent="0.3">
      <c r="B275" s="128" t="s">
        <v>112</v>
      </c>
    </row>
  </sheetData>
  <mergeCells count="21">
    <mergeCell ref="B255:B272"/>
    <mergeCell ref="P3:R3"/>
    <mergeCell ref="B5:B21"/>
    <mergeCell ref="B22:B38"/>
    <mergeCell ref="B39:B56"/>
    <mergeCell ref="B57:B74"/>
    <mergeCell ref="D3:D4"/>
    <mergeCell ref="C3:C4"/>
    <mergeCell ref="B3:B4"/>
    <mergeCell ref="F3:L3"/>
    <mergeCell ref="M3:O3"/>
    <mergeCell ref="B75:B92"/>
    <mergeCell ref="B93:B110"/>
    <mergeCell ref="B237:B254"/>
    <mergeCell ref="B111:B128"/>
    <mergeCell ref="B129:B146"/>
    <mergeCell ref="B201:B218"/>
    <mergeCell ref="B147:B164"/>
    <mergeCell ref="B183:B200"/>
    <mergeCell ref="B165:B182"/>
    <mergeCell ref="B219:B236"/>
  </mergeCells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학교수_설립별_시도별(1965-)</vt:lpstr>
      <vt:lpstr>학급수_설립별_학생수별(1965-)</vt:lpstr>
      <vt:lpstr>시도별 세부유형별 학교수(2011-2024)</vt:lpstr>
      <vt:lpstr>시도별 세부유형별 학급수(2011-2024)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KSW</cp:lastModifiedBy>
  <dcterms:created xsi:type="dcterms:W3CDTF">2013-01-23T02:05:36Z</dcterms:created>
  <dcterms:modified xsi:type="dcterms:W3CDTF">2025-09-02T00:12:38Z</dcterms:modified>
</cp:coreProperties>
</file>